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concepto">'Presupuesto'!$A$5:$A$304</definedName>
    <definedName name="dat_tipo">'Presupuesto'!$B$5:$B$304</definedName>
    <definedName name="dat_presupuesto">'Presupuesto'!$C$5:$C$304</definedName>
    <definedName name="dat_real">'Presupuesto'!$D$5:$D$304</definedName>
    <definedName name="dat_diferencia">'Presupuesto'!$E$5:$E$304</definedName>
    <definedName name="dat_ejecucion">'Presupuesto'!$F$5:$F$304</definedName>
    <definedName name="dat_estado">'Presupuesto'!$G$5:$G$304</definedName>
    <definedName name="lst_tipos">'Configuración'!$A$9:$A$18</definedName>
    <definedName name="_xlnm.Print_Area" localSheetId="0">'Instrucciones'!$A$1:$B$20</definedName>
    <definedName name="_xlnm._FilterDatabase" localSheetId="1" hidden="1">'Presupuesto'!$A$4:$G$304</definedName>
    <definedName name="_xlnm.Print_Area" localSheetId="1">'Presupuesto'!$A$1:$G$40</definedName>
    <definedName name="_xlnm.Print_Area" localSheetId="2">'Resumen'!$A$1:$E$33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Real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'Resumen'!$A$9:$A$10</f>
            </numRef>
          </cat>
          <val>
            <numRef>
              <f>'Resumen'!$B$9:$B$10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en Excel</t>
        </is>
      </c>
    </row>
    <row r="2">
      <c r="A2" s="2" t="inlineStr">
        <is>
          <t>Anota lo presupuestado y lo real de cada concepto. La diferencia y el estado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o proyecto.</t>
        </is>
      </c>
    </row>
    <row r="6" ht="16" customHeight="1">
      <c r="A6" s="4" t="inlineStr">
        <is>
          <t>Paso 2</t>
        </is>
      </c>
      <c r="B6" s="5" t="inlineStr">
        <is>
          <t>En la hoja Presupuesto, lista cada concepto, indica si es ingreso o gasto y anota el monto presupuestado.</t>
        </is>
      </c>
    </row>
    <row r="7" ht="16" customHeight="1">
      <c r="A7" s="4" t="inlineStr">
        <is>
          <t>Paso 3</t>
        </is>
      </c>
      <c r="B7" s="5" t="inlineStr">
        <is>
          <t>Al avanzar el período, escribe el monto real de cada concepto.</t>
        </is>
      </c>
    </row>
    <row r="8" ht="16" customHeight="1">
      <c r="A8" s="4" t="inlineStr">
        <is>
          <t>Paso 4</t>
        </is>
      </c>
      <c r="B8" s="5" t="inlineStr">
        <is>
          <t>Mira la diferencia, el % ejecutado y el estado; revisa el Resumen para el resultado total.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Concepto</t>
        </is>
      </c>
      <c r="B15" s="5" t="inlineStr">
        <is>
          <t>Publicidad · Gasto · presupuestado 300.00 · real 410.00 → estado Excedido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32" customHeight="1">
      <c r="A20" s="4" t="inlineStr">
        <is>
          <t>Estado</t>
        </is>
      </c>
      <c r="B20" s="5" t="inlineStr">
        <is>
          <t>En un gasto, «Excedido» significa que gastaste más de lo presupuestado. En un ingreso, «Por debajo» significa que vendiste menos de lo previsto.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6" customWidth="1" min="4" max="4"/>
    <col width="16" customWidth="1" min="5" max="5"/>
    <col width="13" customWidth="1" min="6" max="6"/>
    <col width="14" customWidth="1" min="7" max="7"/>
  </cols>
  <sheetData>
    <row r="1" ht="26" customHeight="1">
      <c r="A1" s="1" t="inlineStr">
        <is>
          <t>Presupuesto</t>
        </is>
      </c>
    </row>
    <row r="2">
      <c r="A2" s="2" t="inlineStr">
        <is>
          <t>Anota lo presupuestado y lo real de cada concepto. La diferencia y el estado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  <c r="G3" s="3" t="n"/>
    </row>
    <row r="4" ht="32" customHeight="1">
      <c r="A4" s="9" t="inlineStr">
        <is>
          <t>Concepto</t>
        </is>
      </c>
      <c r="B4" s="9" t="inlineStr">
        <is>
          <t>Tipo</t>
        </is>
      </c>
      <c r="C4" s="9" t="inlineStr">
        <is>
          <t>Presupuestado</t>
        </is>
      </c>
      <c r="D4" s="9" t="inlineStr">
        <is>
          <t>Real</t>
        </is>
      </c>
      <c r="E4" s="9" t="inlineStr">
        <is>
          <t>Diferencia</t>
        </is>
      </c>
      <c r="F4" s="9" t="inlineStr">
        <is>
          <t>% ejecutado</t>
        </is>
      </c>
      <c r="G4" s="9" t="inlineStr">
        <is>
          <t>Estado</t>
        </is>
      </c>
    </row>
    <row r="5">
      <c r="A5" s="10" t="n"/>
      <c r="B5" s="10" t="n"/>
      <c r="C5" s="11" t="n"/>
      <c r="D5" s="11" t="n"/>
      <c r="E5" s="12">
        <f>IF(A5="","",IF(B5="Gasto",C5-D5,D5-C5))</f>
        <v/>
      </c>
      <c r="F5" s="13">
        <f>IF(A5="","",IF(C5=0,0,D5/C5))</f>
        <v/>
      </c>
      <c r="G5" s="14">
        <f>IF(A5="","",IF(B5="Gasto",IF(D5&gt;C5,"Excedido","Dentro"),IF(D5&gt;=C5,"Cumplido","Por debajo")))</f>
        <v/>
      </c>
    </row>
    <row r="6">
      <c r="A6" s="10" t="n"/>
      <c r="B6" s="10" t="n"/>
      <c r="C6" s="11" t="n"/>
      <c r="D6" s="11" t="n"/>
      <c r="E6" s="12">
        <f>IF(A6="","",IF(B6="Gasto",C6-D6,D6-C6))</f>
        <v/>
      </c>
      <c r="F6" s="13">
        <f>IF(A6="","",IF(C6=0,0,D6/C6))</f>
        <v/>
      </c>
      <c r="G6" s="14">
        <f>IF(A6="","",IF(B6="Gasto",IF(D6&gt;C6,"Excedido","Dentro"),IF(D6&gt;=C6,"Cumplido","Por debajo")))</f>
        <v/>
      </c>
    </row>
    <row r="7">
      <c r="A7" s="10" t="n"/>
      <c r="B7" s="10" t="n"/>
      <c r="C7" s="11" t="n"/>
      <c r="D7" s="11" t="n"/>
      <c r="E7" s="12">
        <f>IF(A7="","",IF(B7="Gasto",C7-D7,D7-C7))</f>
        <v/>
      </c>
      <c r="F7" s="13">
        <f>IF(A7="","",IF(C7=0,0,D7/C7))</f>
        <v/>
      </c>
      <c r="G7" s="14">
        <f>IF(A7="","",IF(B7="Gasto",IF(D7&gt;C7,"Excedido","Dentro"),IF(D7&gt;=C7,"Cumplido","Por debajo")))</f>
        <v/>
      </c>
    </row>
    <row r="8">
      <c r="A8" s="10" t="n"/>
      <c r="B8" s="10" t="n"/>
      <c r="C8" s="11" t="n"/>
      <c r="D8" s="11" t="n"/>
      <c r="E8" s="12">
        <f>IF(A8="","",IF(B8="Gasto",C8-D8,D8-C8))</f>
        <v/>
      </c>
      <c r="F8" s="13">
        <f>IF(A8="","",IF(C8=0,0,D8/C8))</f>
        <v/>
      </c>
      <c r="G8" s="14">
        <f>IF(A8="","",IF(B8="Gasto",IF(D8&gt;C8,"Excedido","Dentro"),IF(D8&gt;=C8,"Cumplido","Por debajo")))</f>
        <v/>
      </c>
    </row>
    <row r="9">
      <c r="A9" s="10" t="n"/>
      <c r="B9" s="10" t="n"/>
      <c r="C9" s="11" t="n"/>
      <c r="D9" s="11" t="n"/>
      <c r="E9" s="12">
        <f>IF(A9="","",IF(B9="Gasto",C9-D9,D9-C9))</f>
        <v/>
      </c>
      <c r="F9" s="13">
        <f>IF(A9="","",IF(C9=0,0,D9/C9))</f>
        <v/>
      </c>
      <c r="G9" s="14">
        <f>IF(A9="","",IF(B9="Gasto",IF(D9&gt;C9,"Excedido","Dentro"),IF(D9&gt;=C9,"Cumplido","Por debajo")))</f>
        <v/>
      </c>
    </row>
    <row r="10">
      <c r="A10" s="10" t="n"/>
      <c r="B10" s="10" t="n"/>
      <c r="C10" s="11" t="n"/>
      <c r="D10" s="11" t="n"/>
      <c r="E10" s="12">
        <f>IF(A10="","",IF(B10="Gasto",C10-D10,D10-C10))</f>
        <v/>
      </c>
      <c r="F10" s="13">
        <f>IF(A10="","",IF(C10=0,0,D10/C10))</f>
        <v/>
      </c>
      <c r="G10" s="14">
        <f>IF(A10="","",IF(B10="Gasto",IF(D10&gt;C10,"Excedido","Dentro"),IF(D10&gt;=C10,"Cumplido","Por debajo")))</f>
        <v/>
      </c>
    </row>
    <row r="11">
      <c r="A11" s="10" t="n"/>
      <c r="B11" s="10" t="n"/>
      <c r="C11" s="11" t="n"/>
      <c r="D11" s="11" t="n"/>
      <c r="E11" s="12">
        <f>IF(A11="","",IF(B11="Gasto",C11-D11,D11-C11))</f>
        <v/>
      </c>
      <c r="F11" s="13">
        <f>IF(A11="","",IF(C11=0,0,D11/C11))</f>
        <v/>
      </c>
      <c r="G11" s="14">
        <f>IF(A11="","",IF(B11="Gasto",IF(D11&gt;C11,"Excedido","Dentro"),IF(D11&gt;=C11,"Cumplido","Por debajo")))</f>
        <v/>
      </c>
    </row>
    <row r="12">
      <c r="A12" s="10" t="n"/>
      <c r="B12" s="10" t="n"/>
      <c r="C12" s="11" t="n"/>
      <c r="D12" s="11" t="n"/>
      <c r="E12" s="12">
        <f>IF(A12="","",IF(B12="Gasto",C12-D12,D12-C12))</f>
        <v/>
      </c>
      <c r="F12" s="13">
        <f>IF(A12="","",IF(C12=0,0,D12/C12))</f>
        <v/>
      </c>
      <c r="G12" s="14">
        <f>IF(A12="","",IF(B12="Gasto",IF(D12&gt;C12,"Excedido","Dentro"),IF(D12&gt;=C12,"Cumplido","Por debajo")))</f>
        <v/>
      </c>
    </row>
    <row r="13">
      <c r="A13" s="10" t="n"/>
      <c r="B13" s="10" t="n"/>
      <c r="C13" s="11" t="n"/>
      <c r="D13" s="11" t="n"/>
      <c r="E13" s="12">
        <f>IF(A13="","",IF(B13="Gasto",C13-D13,D13-C13))</f>
        <v/>
      </c>
      <c r="F13" s="13">
        <f>IF(A13="","",IF(C13=0,0,D13/C13))</f>
        <v/>
      </c>
      <c r="G13" s="14">
        <f>IF(A13="","",IF(B13="Gasto",IF(D13&gt;C13,"Excedido","Dentro"),IF(D13&gt;=C13,"Cumplido","Por debajo")))</f>
        <v/>
      </c>
    </row>
    <row r="14">
      <c r="A14" s="10" t="n"/>
      <c r="B14" s="10" t="n"/>
      <c r="C14" s="11" t="n"/>
      <c r="D14" s="11" t="n"/>
      <c r="E14" s="12">
        <f>IF(A14="","",IF(B14="Gasto",C14-D14,D14-C14))</f>
        <v/>
      </c>
      <c r="F14" s="13">
        <f>IF(A14="","",IF(C14=0,0,D14/C14))</f>
        <v/>
      </c>
      <c r="G14" s="14">
        <f>IF(A14="","",IF(B14="Gasto",IF(D14&gt;C14,"Excedido","Dentro"),IF(D14&gt;=C14,"Cumplido","Por debajo")))</f>
        <v/>
      </c>
    </row>
    <row r="15">
      <c r="A15" s="10" t="n"/>
      <c r="B15" s="10" t="n"/>
      <c r="C15" s="11" t="n"/>
      <c r="D15" s="11" t="n"/>
      <c r="E15" s="12">
        <f>IF(A15="","",IF(B15="Gasto",C15-D15,D15-C15))</f>
        <v/>
      </c>
      <c r="F15" s="13">
        <f>IF(A15="","",IF(C15=0,0,D15/C15))</f>
        <v/>
      </c>
      <c r="G15" s="14">
        <f>IF(A15="","",IF(B15="Gasto",IF(D15&gt;C15,"Excedido","Dentro"),IF(D15&gt;=C15,"Cumplido","Por debajo")))</f>
        <v/>
      </c>
    </row>
    <row r="16">
      <c r="A16" s="10" t="n"/>
      <c r="B16" s="10" t="n"/>
      <c r="C16" s="11" t="n"/>
      <c r="D16" s="11" t="n"/>
      <c r="E16" s="12">
        <f>IF(A16="","",IF(B16="Gasto",C16-D16,D16-C16))</f>
        <v/>
      </c>
      <c r="F16" s="13">
        <f>IF(A16="","",IF(C16=0,0,D16/C16))</f>
        <v/>
      </c>
      <c r="G16" s="14">
        <f>IF(A16="","",IF(B16="Gasto",IF(D16&gt;C16,"Excedido","Dentro"),IF(D16&gt;=C16,"Cumplido","Por debajo")))</f>
        <v/>
      </c>
    </row>
    <row r="17">
      <c r="A17" s="10" t="n"/>
      <c r="B17" s="10" t="n"/>
      <c r="C17" s="11" t="n"/>
      <c r="D17" s="11" t="n"/>
      <c r="E17" s="12">
        <f>IF(A17="","",IF(B17="Gasto",C17-D17,D17-C17))</f>
        <v/>
      </c>
      <c r="F17" s="13">
        <f>IF(A17="","",IF(C17=0,0,D17/C17))</f>
        <v/>
      </c>
      <c r="G17" s="14">
        <f>IF(A17="","",IF(B17="Gasto",IF(D17&gt;C17,"Excedido","Dentro"),IF(D17&gt;=C17,"Cumplido","Por debajo")))</f>
        <v/>
      </c>
    </row>
    <row r="18">
      <c r="A18" s="10" t="n"/>
      <c r="B18" s="10" t="n"/>
      <c r="C18" s="11" t="n"/>
      <c r="D18" s="11" t="n"/>
      <c r="E18" s="12">
        <f>IF(A18="","",IF(B18="Gasto",C18-D18,D18-C18))</f>
        <v/>
      </c>
      <c r="F18" s="13">
        <f>IF(A18="","",IF(C18=0,0,D18/C18))</f>
        <v/>
      </c>
      <c r="G18" s="14">
        <f>IF(A18="","",IF(B18="Gasto",IF(D18&gt;C18,"Excedido","Dentro"),IF(D18&gt;=C18,"Cumplido","Por debajo")))</f>
        <v/>
      </c>
    </row>
    <row r="19">
      <c r="A19" s="10" t="n"/>
      <c r="B19" s="10" t="n"/>
      <c r="C19" s="11" t="n"/>
      <c r="D19" s="11" t="n"/>
      <c r="E19" s="12">
        <f>IF(A19="","",IF(B19="Gasto",C19-D19,D19-C19))</f>
        <v/>
      </c>
      <c r="F19" s="13">
        <f>IF(A19="","",IF(C19=0,0,D19/C19))</f>
        <v/>
      </c>
      <c r="G19" s="14">
        <f>IF(A19="","",IF(B19="Gasto",IF(D19&gt;C19,"Excedido","Dentro"),IF(D19&gt;=C19,"Cumplido","Por debajo")))</f>
        <v/>
      </c>
    </row>
    <row r="20">
      <c r="A20" s="10" t="n"/>
      <c r="B20" s="10" t="n"/>
      <c r="C20" s="11" t="n"/>
      <c r="D20" s="11" t="n"/>
      <c r="E20" s="12">
        <f>IF(A20="","",IF(B20="Gasto",C20-D20,D20-C20))</f>
        <v/>
      </c>
      <c r="F20" s="13">
        <f>IF(A20="","",IF(C20=0,0,D20/C20))</f>
        <v/>
      </c>
      <c r="G20" s="14">
        <f>IF(A20="","",IF(B20="Gasto",IF(D20&gt;C20,"Excedido","Dentro"),IF(D20&gt;=C20,"Cumplido","Por debajo")))</f>
        <v/>
      </c>
    </row>
    <row r="21">
      <c r="A21" s="10" t="n"/>
      <c r="B21" s="10" t="n"/>
      <c r="C21" s="11" t="n"/>
      <c r="D21" s="11" t="n"/>
      <c r="E21" s="12">
        <f>IF(A21="","",IF(B21="Gasto",C21-D21,D21-C21))</f>
        <v/>
      </c>
      <c r="F21" s="13">
        <f>IF(A21="","",IF(C21=0,0,D21/C21))</f>
        <v/>
      </c>
      <c r="G21" s="14">
        <f>IF(A21="","",IF(B21="Gasto",IF(D21&gt;C21,"Excedido","Dentro"),IF(D21&gt;=C21,"Cumplido","Por debajo")))</f>
        <v/>
      </c>
    </row>
    <row r="22">
      <c r="A22" s="10" t="n"/>
      <c r="B22" s="10" t="n"/>
      <c r="C22" s="11" t="n"/>
      <c r="D22" s="11" t="n"/>
      <c r="E22" s="12">
        <f>IF(A22="","",IF(B22="Gasto",C22-D22,D22-C22))</f>
        <v/>
      </c>
      <c r="F22" s="13">
        <f>IF(A22="","",IF(C22=0,0,D22/C22))</f>
        <v/>
      </c>
      <c r="G22" s="14">
        <f>IF(A22="","",IF(B22="Gasto",IF(D22&gt;C22,"Excedido","Dentro"),IF(D22&gt;=C22,"Cumplido","Por debajo")))</f>
        <v/>
      </c>
    </row>
    <row r="23">
      <c r="A23" s="10" t="n"/>
      <c r="B23" s="10" t="n"/>
      <c r="C23" s="11" t="n"/>
      <c r="D23" s="11" t="n"/>
      <c r="E23" s="12">
        <f>IF(A23="","",IF(B23="Gasto",C23-D23,D23-C23))</f>
        <v/>
      </c>
      <c r="F23" s="13">
        <f>IF(A23="","",IF(C23=0,0,D23/C23))</f>
        <v/>
      </c>
      <c r="G23" s="14">
        <f>IF(A23="","",IF(B23="Gasto",IF(D23&gt;C23,"Excedido","Dentro"),IF(D23&gt;=C23,"Cumplido","Por debajo")))</f>
        <v/>
      </c>
    </row>
    <row r="24">
      <c r="A24" s="10" t="n"/>
      <c r="B24" s="10" t="n"/>
      <c r="C24" s="11" t="n"/>
      <c r="D24" s="11" t="n"/>
      <c r="E24" s="12">
        <f>IF(A24="","",IF(B24="Gasto",C24-D24,D24-C24))</f>
        <v/>
      </c>
      <c r="F24" s="13">
        <f>IF(A24="","",IF(C24=0,0,D24/C24))</f>
        <v/>
      </c>
      <c r="G24" s="14">
        <f>IF(A24="","",IF(B24="Gasto",IF(D24&gt;C24,"Excedido","Dentro"),IF(D24&gt;=C24,"Cumplido","Por debajo")))</f>
        <v/>
      </c>
    </row>
    <row r="25">
      <c r="A25" s="10" t="n"/>
      <c r="B25" s="10" t="n"/>
      <c r="C25" s="11" t="n"/>
      <c r="D25" s="11" t="n"/>
      <c r="E25" s="12">
        <f>IF(A25="","",IF(B25="Gasto",C25-D25,D25-C25))</f>
        <v/>
      </c>
      <c r="F25" s="13">
        <f>IF(A25="","",IF(C25=0,0,D25/C25))</f>
        <v/>
      </c>
      <c r="G25" s="14">
        <f>IF(A25="","",IF(B25="Gasto",IF(D25&gt;C25,"Excedido","Dentro"),IF(D25&gt;=C25,"Cumplido","Por debajo")))</f>
        <v/>
      </c>
    </row>
    <row r="26">
      <c r="A26" s="10" t="n"/>
      <c r="B26" s="10" t="n"/>
      <c r="C26" s="11" t="n"/>
      <c r="D26" s="11" t="n"/>
      <c r="E26" s="12">
        <f>IF(A26="","",IF(B26="Gasto",C26-D26,D26-C26))</f>
        <v/>
      </c>
      <c r="F26" s="13">
        <f>IF(A26="","",IF(C26=0,0,D26/C26))</f>
        <v/>
      </c>
      <c r="G26" s="14">
        <f>IF(A26="","",IF(B26="Gasto",IF(D26&gt;C26,"Excedido","Dentro"),IF(D26&gt;=C26,"Cumplido","Por debajo")))</f>
        <v/>
      </c>
    </row>
    <row r="27">
      <c r="A27" s="10" t="n"/>
      <c r="B27" s="10" t="n"/>
      <c r="C27" s="11" t="n"/>
      <c r="D27" s="11" t="n"/>
      <c r="E27" s="12">
        <f>IF(A27="","",IF(B27="Gasto",C27-D27,D27-C27))</f>
        <v/>
      </c>
      <c r="F27" s="13">
        <f>IF(A27="","",IF(C27=0,0,D27/C27))</f>
        <v/>
      </c>
      <c r="G27" s="14">
        <f>IF(A27="","",IF(B27="Gasto",IF(D27&gt;C27,"Excedido","Dentro"),IF(D27&gt;=C27,"Cumplido","Por debajo")))</f>
        <v/>
      </c>
    </row>
    <row r="28">
      <c r="A28" s="10" t="n"/>
      <c r="B28" s="10" t="n"/>
      <c r="C28" s="11" t="n"/>
      <c r="D28" s="11" t="n"/>
      <c r="E28" s="12">
        <f>IF(A28="","",IF(B28="Gasto",C28-D28,D28-C28))</f>
        <v/>
      </c>
      <c r="F28" s="13">
        <f>IF(A28="","",IF(C28=0,0,D28/C28))</f>
        <v/>
      </c>
      <c r="G28" s="14">
        <f>IF(A28="","",IF(B28="Gasto",IF(D28&gt;C28,"Excedido","Dentro"),IF(D28&gt;=C28,"Cumplido","Por debajo")))</f>
        <v/>
      </c>
    </row>
    <row r="29">
      <c r="A29" s="10" t="n"/>
      <c r="B29" s="10" t="n"/>
      <c r="C29" s="11" t="n"/>
      <c r="D29" s="11" t="n"/>
      <c r="E29" s="12">
        <f>IF(A29="","",IF(B29="Gasto",C29-D29,D29-C29))</f>
        <v/>
      </c>
      <c r="F29" s="13">
        <f>IF(A29="","",IF(C29=0,0,D29/C29))</f>
        <v/>
      </c>
      <c r="G29" s="14">
        <f>IF(A29="","",IF(B29="Gasto",IF(D29&gt;C29,"Excedido","Dentro"),IF(D29&gt;=C29,"Cumplido","Por debajo")))</f>
        <v/>
      </c>
    </row>
    <row r="30">
      <c r="A30" s="10" t="n"/>
      <c r="B30" s="10" t="n"/>
      <c r="C30" s="11" t="n"/>
      <c r="D30" s="11" t="n"/>
      <c r="E30" s="12">
        <f>IF(A30="","",IF(B30="Gasto",C30-D30,D30-C30))</f>
        <v/>
      </c>
      <c r="F30" s="13">
        <f>IF(A30="","",IF(C30=0,0,D30/C30))</f>
        <v/>
      </c>
      <c r="G30" s="14">
        <f>IF(A30="","",IF(B30="Gasto",IF(D30&gt;C30,"Excedido","Dentro"),IF(D30&gt;=C30,"Cumplido","Por debajo")))</f>
        <v/>
      </c>
    </row>
    <row r="31">
      <c r="A31" s="10" t="n"/>
      <c r="B31" s="10" t="n"/>
      <c r="C31" s="11" t="n"/>
      <c r="D31" s="11" t="n"/>
      <c r="E31" s="12">
        <f>IF(A31="","",IF(B31="Gasto",C31-D31,D31-C31))</f>
        <v/>
      </c>
      <c r="F31" s="13">
        <f>IF(A31="","",IF(C31=0,0,D31/C31))</f>
        <v/>
      </c>
      <c r="G31" s="14">
        <f>IF(A31="","",IF(B31="Gasto",IF(D31&gt;C31,"Excedido","Dentro"),IF(D31&gt;=C31,"Cumplido","Por debajo")))</f>
        <v/>
      </c>
    </row>
    <row r="32">
      <c r="A32" s="10" t="n"/>
      <c r="B32" s="10" t="n"/>
      <c r="C32" s="11" t="n"/>
      <c r="D32" s="11" t="n"/>
      <c r="E32" s="12">
        <f>IF(A32="","",IF(B32="Gasto",C32-D32,D32-C32))</f>
        <v/>
      </c>
      <c r="F32" s="13">
        <f>IF(A32="","",IF(C32=0,0,D32/C32))</f>
        <v/>
      </c>
      <c r="G32" s="14">
        <f>IF(A32="","",IF(B32="Gasto",IF(D32&gt;C32,"Excedido","Dentro"),IF(D32&gt;=C32,"Cumplido","Por debajo")))</f>
        <v/>
      </c>
    </row>
    <row r="33">
      <c r="A33" s="10" t="n"/>
      <c r="B33" s="10" t="n"/>
      <c r="C33" s="11" t="n"/>
      <c r="D33" s="11" t="n"/>
      <c r="E33" s="12">
        <f>IF(A33="","",IF(B33="Gasto",C33-D33,D33-C33))</f>
        <v/>
      </c>
      <c r="F33" s="13">
        <f>IF(A33="","",IF(C33=0,0,D33/C33))</f>
        <v/>
      </c>
      <c r="G33" s="14">
        <f>IF(A33="","",IF(B33="Gasto",IF(D33&gt;C33,"Excedido","Dentro"),IF(D33&gt;=C33,"Cumplido","Por debajo")))</f>
        <v/>
      </c>
    </row>
    <row r="34">
      <c r="A34" s="10" t="n"/>
      <c r="B34" s="10" t="n"/>
      <c r="C34" s="11" t="n"/>
      <c r="D34" s="11" t="n"/>
      <c r="E34" s="12">
        <f>IF(A34="","",IF(B34="Gasto",C34-D34,D34-C34))</f>
        <v/>
      </c>
      <c r="F34" s="13">
        <f>IF(A34="","",IF(C34=0,0,D34/C34))</f>
        <v/>
      </c>
      <c r="G34" s="14">
        <f>IF(A34="","",IF(B34="Gasto",IF(D34&gt;C34,"Excedido","Dentro"),IF(D34&gt;=C34,"Cumplido","Por debajo")))</f>
        <v/>
      </c>
    </row>
    <row r="35">
      <c r="A35" s="10" t="n"/>
      <c r="B35" s="10" t="n"/>
      <c r="C35" s="11" t="n"/>
      <c r="D35" s="11" t="n"/>
      <c r="E35" s="12">
        <f>IF(A35="","",IF(B35="Gasto",C35-D35,D35-C35))</f>
        <v/>
      </c>
      <c r="F35" s="13">
        <f>IF(A35="","",IF(C35=0,0,D35/C35))</f>
        <v/>
      </c>
      <c r="G35" s="14">
        <f>IF(A35="","",IF(B35="Gasto",IF(D35&gt;C35,"Excedido","Dentro"),IF(D35&gt;=C35,"Cumplido","Por debajo")))</f>
        <v/>
      </c>
    </row>
    <row r="36">
      <c r="A36" s="10" t="n"/>
      <c r="B36" s="10" t="n"/>
      <c r="C36" s="11" t="n"/>
      <c r="D36" s="11" t="n"/>
      <c r="E36" s="12">
        <f>IF(A36="","",IF(B36="Gasto",C36-D36,D36-C36))</f>
        <v/>
      </c>
      <c r="F36" s="13">
        <f>IF(A36="","",IF(C36=0,0,D36/C36))</f>
        <v/>
      </c>
      <c r="G36" s="14">
        <f>IF(A36="","",IF(B36="Gasto",IF(D36&gt;C36,"Excedido","Dentro"),IF(D36&gt;=C36,"Cumplido","Por debajo")))</f>
        <v/>
      </c>
    </row>
    <row r="37">
      <c r="A37" s="10" t="n"/>
      <c r="B37" s="10" t="n"/>
      <c r="C37" s="11" t="n"/>
      <c r="D37" s="11" t="n"/>
      <c r="E37" s="12">
        <f>IF(A37="","",IF(B37="Gasto",C37-D37,D37-C37))</f>
        <v/>
      </c>
      <c r="F37" s="13">
        <f>IF(A37="","",IF(C37=0,0,D37/C37))</f>
        <v/>
      </c>
      <c r="G37" s="14">
        <f>IF(A37="","",IF(B37="Gasto",IF(D37&gt;C37,"Excedido","Dentro"),IF(D37&gt;=C37,"Cumplido","Por debajo")))</f>
        <v/>
      </c>
    </row>
    <row r="38">
      <c r="A38" s="10" t="n"/>
      <c r="B38" s="10" t="n"/>
      <c r="C38" s="11" t="n"/>
      <c r="D38" s="11" t="n"/>
      <c r="E38" s="12">
        <f>IF(A38="","",IF(B38="Gasto",C38-D38,D38-C38))</f>
        <v/>
      </c>
      <c r="F38" s="13">
        <f>IF(A38="","",IF(C38=0,0,D38/C38))</f>
        <v/>
      </c>
      <c r="G38" s="14">
        <f>IF(A38="","",IF(B38="Gasto",IF(D38&gt;C38,"Excedido","Dentro"),IF(D38&gt;=C38,"Cumplido","Por debajo")))</f>
        <v/>
      </c>
    </row>
    <row r="39">
      <c r="A39" s="10" t="n"/>
      <c r="B39" s="10" t="n"/>
      <c r="C39" s="11" t="n"/>
      <c r="D39" s="11" t="n"/>
      <c r="E39" s="12">
        <f>IF(A39="","",IF(B39="Gasto",C39-D39,D39-C39))</f>
        <v/>
      </c>
      <c r="F39" s="13">
        <f>IF(A39="","",IF(C39=0,0,D39/C39))</f>
        <v/>
      </c>
      <c r="G39" s="14">
        <f>IF(A39="","",IF(B39="Gasto",IF(D39&gt;C39,"Excedido","Dentro"),IF(D39&gt;=C39,"Cumplido","Por debajo")))</f>
        <v/>
      </c>
    </row>
    <row r="40">
      <c r="A40" s="10" t="n"/>
      <c r="B40" s="10" t="n"/>
      <c r="C40" s="11" t="n"/>
      <c r="D40" s="11" t="n"/>
      <c r="E40" s="12">
        <f>IF(A40="","",IF(B40="Gasto",C40-D40,D40-C40))</f>
        <v/>
      </c>
      <c r="F40" s="13">
        <f>IF(A40="","",IF(C40=0,0,D40/C40))</f>
        <v/>
      </c>
      <c r="G40" s="14">
        <f>IF(A40="","",IF(B40="Gasto",IF(D40&gt;C40,"Excedido","Dentro"),IF(D40&gt;=C40,"Cumplido","Por debajo")))</f>
        <v/>
      </c>
    </row>
    <row r="41">
      <c r="A41" s="10" t="n"/>
      <c r="B41" s="10" t="n"/>
      <c r="C41" s="11" t="n"/>
      <c r="D41" s="11" t="n"/>
      <c r="E41" s="12">
        <f>IF(A41="","",IF(B41="Gasto",C41-D41,D41-C41))</f>
        <v/>
      </c>
      <c r="F41" s="13">
        <f>IF(A41="","",IF(C41=0,0,D41/C41))</f>
        <v/>
      </c>
      <c r="G41" s="14">
        <f>IF(A41="","",IF(B41="Gasto",IF(D41&gt;C41,"Excedido","Dentro"),IF(D41&gt;=C41,"Cumplido","Por debajo")))</f>
        <v/>
      </c>
    </row>
    <row r="42">
      <c r="A42" s="10" t="n"/>
      <c r="B42" s="10" t="n"/>
      <c r="C42" s="11" t="n"/>
      <c r="D42" s="11" t="n"/>
      <c r="E42" s="12">
        <f>IF(A42="","",IF(B42="Gasto",C42-D42,D42-C42))</f>
        <v/>
      </c>
      <c r="F42" s="13">
        <f>IF(A42="","",IF(C42=0,0,D42/C42))</f>
        <v/>
      </c>
      <c r="G42" s="14">
        <f>IF(A42="","",IF(B42="Gasto",IF(D42&gt;C42,"Excedido","Dentro"),IF(D42&gt;=C42,"Cumplido","Por debajo")))</f>
        <v/>
      </c>
    </row>
    <row r="43">
      <c r="A43" s="10" t="n"/>
      <c r="B43" s="10" t="n"/>
      <c r="C43" s="11" t="n"/>
      <c r="D43" s="11" t="n"/>
      <c r="E43" s="12">
        <f>IF(A43="","",IF(B43="Gasto",C43-D43,D43-C43))</f>
        <v/>
      </c>
      <c r="F43" s="13">
        <f>IF(A43="","",IF(C43=0,0,D43/C43))</f>
        <v/>
      </c>
      <c r="G43" s="14">
        <f>IF(A43="","",IF(B43="Gasto",IF(D43&gt;C43,"Excedido","Dentro"),IF(D43&gt;=C43,"Cumplido","Por debajo")))</f>
        <v/>
      </c>
    </row>
    <row r="44">
      <c r="A44" s="10" t="n"/>
      <c r="B44" s="10" t="n"/>
      <c r="C44" s="11" t="n"/>
      <c r="D44" s="11" t="n"/>
      <c r="E44" s="12">
        <f>IF(A44="","",IF(B44="Gasto",C44-D44,D44-C44))</f>
        <v/>
      </c>
      <c r="F44" s="13">
        <f>IF(A44="","",IF(C44=0,0,D44/C44))</f>
        <v/>
      </c>
      <c r="G44" s="14">
        <f>IF(A44="","",IF(B44="Gasto",IF(D44&gt;C44,"Excedido","Dentro"),IF(D44&gt;=C44,"Cumplido","Por debajo")))</f>
        <v/>
      </c>
    </row>
    <row r="45">
      <c r="A45" s="10" t="n"/>
      <c r="B45" s="10" t="n"/>
      <c r="C45" s="11" t="n"/>
      <c r="D45" s="11" t="n"/>
      <c r="E45" s="12">
        <f>IF(A45="","",IF(B45="Gasto",C45-D45,D45-C45))</f>
        <v/>
      </c>
      <c r="F45" s="13">
        <f>IF(A45="","",IF(C45=0,0,D45/C45))</f>
        <v/>
      </c>
      <c r="G45" s="14">
        <f>IF(A45="","",IF(B45="Gasto",IF(D45&gt;C45,"Excedido","Dentro"),IF(D45&gt;=C45,"Cumplido","Por debajo")))</f>
        <v/>
      </c>
    </row>
    <row r="46">
      <c r="A46" s="10" t="n"/>
      <c r="B46" s="10" t="n"/>
      <c r="C46" s="11" t="n"/>
      <c r="D46" s="11" t="n"/>
      <c r="E46" s="12">
        <f>IF(A46="","",IF(B46="Gasto",C46-D46,D46-C46))</f>
        <v/>
      </c>
      <c r="F46" s="13">
        <f>IF(A46="","",IF(C46=0,0,D46/C46))</f>
        <v/>
      </c>
      <c r="G46" s="14">
        <f>IF(A46="","",IF(B46="Gasto",IF(D46&gt;C46,"Excedido","Dentro"),IF(D46&gt;=C46,"Cumplido","Por debajo")))</f>
        <v/>
      </c>
    </row>
    <row r="47">
      <c r="A47" s="10" t="n"/>
      <c r="B47" s="10" t="n"/>
      <c r="C47" s="11" t="n"/>
      <c r="D47" s="11" t="n"/>
      <c r="E47" s="12">
        <f>IF(A47="","",IF(B47="Gasto",C47-D47,D47-C47))</f>
        <v/>
      </c>
      <c r="F47" s="13">
        <f>IF(A47="","",IF(C47=0,0,D47/C47))</f>
        <v/>
      </c>
      <c r="G47" s="14">
        <f>IF(A47="","",IF(B47="Gasto",IF(D47&gt;C47,"Excedido","Dentro"),IF(D47&gt;=C47,"Cumplido","Por debajo")))</f>
        <v/>
      </c>
    </row>
    <row r="48">
      <c r="A48" s="10" t="n"/>
      <c r="B48" s="10" t="n"/>
      <c r="C48" s="11" t="n"/>
      <c r="D48" s="11" t="n"/>
      <c r="E48" s="12">
        <f>IF(A48="","",IF(B48="Gasto",C48-D48,D48-C48))</f>
        <v/>
      </c>
      <c r="F48" s="13">
        <f>IF(A48="","",IF(C48=0,0,D48/C48))</f>
        <v/>
      </c>
      <c r="G48" s="14">
        <f>IF(A48="","",IF(B48="Gasto",IF(D48&gt;C48,"Excedido","Dentro"),IF(D48&gt;=C48,"Cumplido","Por debajo")))</f>
        <v/>
      </c>
    </row>
    <row r="49">
      <c r="A49" s="10" t="n"/>
      <c r="B49" s="10" t="n"/>
      <c r="C49" s="11" t="n"/>
      <c r="D49" s="11" t="n"/>
      <c r="E49" s="12">
        <f>IF(A49="","",IF(B49="Gasto",C49-D49,D49-C49))</f>
        <v/>
      </c>
      <c r="F49" s="13">
        <f>IF(A49="","",IF(C49=0,0,D49/C49))</f>
        <v/>
      </c>
      <c r="G49" s="14">
        <f>IF(A49="","",IF(B49="Gasto",IF(D49&gt;C49,"Excedido","Dentro"),IF(D49&gt;=C49,"Cumplido","Por debajo")))</f>
        <v/>
      </c>
    </row>
    <row r="50">
      <c r="A50" s="10" t="n"/>
      <c r="B50" s="10" t="n"/>
      <c r="C50" s="11" t="n"/>
      <c r="D50" s="11" t="n"/>
      <c r="E50" s="12">
        <f>IF(A50="","",IF(B50="Gasto",C50-D50,D50-C50))</f>
        <v/>
      </c>
      <c r="F50" s="13">
        <f>IF(A50="","",IF(C50=0,0,D50/C50))</f>
        <v/>
      </c>
      <c r="G50" s="14">
        <f>IF(A50="","",IF(B50="Gasto",IF(D50&gt;C50,"Excedido","Dentro"),IF(D50&gt;=C50,"Cumplido","Por debajo")))</f>
        <v/>
      </c>
    </row>
    <row r="51">
      <c r="A51" s="10" t="n"/>
      <c r="B51" s="10" t="n"/>
      <c r="C51" s="11" t="n"/>
      <c r="D51" s="11" t="n"/>
      <c r="E51" s="12">
        <f>IF(A51="","",IF(B51="Gasto",C51-D51,D51-C51))</f>
        <v/>
      </c>
      <c r="F51" s="13">
        <f>IF(A51="","",IF(C51=0,0,D51/C51))</f>
        <v/>
      </c>
      <c r="G51" s="14">
        <f>IF(A51="","",IF(B51="Gasto",IF(D51&gt;C51,"Excedido","Dentro"),IF(D51&gt;=C51,"Cumplido","Por debajo")))</f>
        <v/>
      </c>
    </row>
    <row r="52">
      <c r="A52" s="10" t="n"/>
      <c r="B52" s="10" t="n"/>
      <c r="C52" s="11" t="n"/>
      <c r="D52" s="11" t="n"/>
      <c r="E52" s="12">
        <f>IF(A52="","",IF(B52="Gasto",C52-D52,D52-C52))</f>
        <v/>
      </c>
      <c r="F52" s="13">
        <f>IF(A52="","",IF(C52=0,0,D52/C52))</f>
        <v/>
      </c>
      <c r="G52" s="14">
        <f>IF(A52="","",IF(B52="Gasto",IF(D52&gt;C52,"Excedido","Dentro"),IF(D52&gt;=C52,"Cumplido","Por debajo")))</f>
        <v/>
      </c>
    </row>
    <row r="53">
      <c r="A53" s="10" t="n"/>
      <c r="B53" s="10" t="n"/>
      <c r="C53" s="11" t="n"/>
      <c r="D53" s="11" t="n"/>
      <c r="E53" s="12">
        <f>IF(A53="","",IF(B53="Gasto",C53-D53,D53-C53))</f>
        <v/>
      </c>
      <c r="F53" s="13">
        <f>IF(A53="","",IF(C53=0,0,D53/C53))</f>
        <v/>
      </c>
      <c r="G53" s="14">
        <f>IF(A53="","",IF(B53="Gasto",IF(D53&gt;C53,"Excedido","Dentro"),IF(D53&gt;=C53,"Cumplido","Por debajo")))</f>
        <v/>
      </c>
    </row>
    <row r="54">
      <c r="A54" s="10" t="n"/>
      <c r="B54" s="10" t="n"/>
      <c r="C54" s="11" t="n"/>
      <c r="D54" s="11" t="n"/>
      <c r="E54" s="12">
        <f>IF(A54="","",IF(B54="Gasto",C54-D54,D54-C54))</f>
        <v/>
      </c>
      <c r="F54" s="13">
        <f>IF(A54="","",IF(C54=0,0,D54/C54))</f>
        <v/>
      </c>
      <c r="G54" s="14">
        <f>IF(A54="","",IF(B54="Gasto",IF(D54&gt;C54,"Excedido","Dentro"),IF(D54&gt;=C54,"Cumplido","Por debajo")))</f>
        <v/>
      </c>
    </row>
    <row r="55">
      <c r="A55" s="10" t="n"/>
      <c r="B55" s="10" t="n"/>
      <c r="C55" s="11" t="n"/>
      <c r="D55" s="11" t="n"/>
      <c r="E55" s="12">
        <f>IF(A55="","",IF(B55="Gasto",C55-D55,D55-C55))</f>
        <v/>
      </c>
      <c r="F55" s="13">
        <f>IF(A55="","",IF(C55=0,0,D55/C55))</f>
        <v/>
      </c>
      <c r="G55" s="14">
        <f>IF(A55="","",IF(B55="Gasto",IF(D55&gt;C55,"Excedido","Dentro"),IF(D55&gt;=C55,"Cumplido","Por debajo")))</f>
        <v/>
      </c>
    </row>
    <row r="56">
      <c r="A56" s="10" t="n"/>
      <c r="B56" s="10" t="n"/>
      <c r="C56" s="11" t="n"/>
      <c r="D56" s="11" t="n"/>
      <c r="E56" s="12">
        <f>IF(A56="","",IF(B56="Gasto",C56-D56,D56-C56))</f>
        <v/>
      </c>
      <c r="F56" s="13">
        <f>IF(A56="","",IF(C56=0,0,D56/C56))</f>
        <v/>
      </c>
      <c r="G56" s="14">
        <f>IF(A56="","",IF(B56="Gasto",IF(D56&gt;C56,"Excedido","Dentro"),IF(D56&gt;=C56,"Cumplido","Por debajo")))</f>
        <v/>
      </c>
    </row>
    <row r="57">
      <c r="A57" s="10" t="n"/>
      <c r="B57" s="10" t="n"/>
      <c r="C57" s="11" t="n"/>
      <c r="D57" s="11" t="n"/>
      <c r="E57" s="12">
        <f>IF(A57="","",IF(B57="Gasto",C57-D57,D57-C57))</f>
        <v/>
      </c>
      <c r="F57" s="13">
        <f>IF(A57="","",IF(C57=0,0,D57/C57))</f>
        <v/>
      </c>
      <c r="G57" s="14">
        <f>IF(A57="","",IF(B57="Gasto",IF(D57&gt;C57,"Excedido","Dentro"),IF(D57&gt;=C57,"Cumplido","Por debajo")))</f>
        <v/>
      </c>
    </row>
    <row r="58">
      <c r="A58" s="10" t="n"/>
      <c r="B58" s="10" t="n"/>
      <c r="C58" s="11" t="n"/>
      <c r="D58" s="11" t="n"/>
      <c r="E58" s="12">
        <f>IF(A58="","",IF(B58="Gasto",C58-D58,D58-C58))</f>
        <v/>
      </c>
      <c r="F58" s="13">
        <f>IF(A58="","",IF(C58=0,0,D58/C58))</f>
        <v/>
      </c>
      <c r="G58" s="14">
        <f>IF(A58="","",IF(B58="Gasto",IF(D58&gt;C58,"Excedido","Dentro"),IF(D58&gt;=C58,"Cumplido","Por debajo")))</f>
        <v/>
      </c>
    </row>
    <row r="59">
      <c r="A59" s="10" t="n"/>
      <c r="B59" s="10" t="n"/>
      <c r="C59" s="11" t="n"/>
      <c r="D59" s="11" t="n"/>
      <c r="E59" s="12">
        <f>IF(A59="","",IF(B59="Gasto",C59-D59,D59-C59))</f>
        <v/>
      </c>
      <c r="F59" s="13">
        <f>IF(A59="","",IF(C59=0,0,D59/C59))</f>
        <v/>
      </c>
      <c r="G59" s="14">
        <f>IF(A59="","",IF(B59="Gasto",IF(D59&gt;C59,"Excedido","Dentro"),IF(D59&gt;=C59,"Cumplido","Por debajo")))</f>
        <v/>
      </c>
    </row>
    <row r="60">
      <c r="A60" s="10" t="n"/>
      <c r="B60" s="10" t="n"/>
      <c r="C60" s="11" t="n"/>
      <c r="D60" s="11" t="n"/>
      <c r="E60" s="12">
        <f>IF(A60="","",IF(B60="Gasto",C60-D60,D60-C60))</f>
        <v/>
      </c>
      <c r="F60" s="13">
        <f>IF(A60="","",IF(C60=0,0,D60/C60))</f>
        <v/>
      </c>
      <c r="G60" s="14">
        <f>IF(A60="","",IF(B60="Gasto",IF(D60&gt;C60,"Excedido","Dentro"),IF(D60&gt;=C60,"Cumplido","Por debajo")))</f>
        <v/>
      </c>
    </row>
    <row r="61">
      <c r="A61" s="10" t="n"/>
      <c r="B61" s="10" t="n"/>
      <c r="C61" s="11" t="n"/>
      <c r="D61" s="11" t="n"/>
      <c r="E61" s="12">
        <f>IF(A61="","",IF(B61="Gasto",C61-D61,D61-C61))</f>
        <v/>
      </c>
      <c r="F61" s="13">
        <f>IF(A61="","",IF(C61=0,0,D61/C61))</f>
        <v/>
      </c>
      <c r="G61" s="14">
        <f>IF(A61="","",IF(B61="Gasto",IF(D61&gt;C61,"Excedido","Dentro"),IF(D61&gt;=C61,"Cumplido","Por debajo")))</f>
        <v/>
      </c>
    </row>
    <row r="62">
      <c r="A62" s="10" t="n"/>
      <c r="B62" s="10" t="n"/>
      <c r="C62" s="11" t="n"/>
      <c r="D62" s="11" t="n"/>
      <c r="E62" s="12">
        <f>IF(A62="","",IF(B62="Gasto",C62-D62,D62-C62))</f>
        <v/>
      </c>
      <c r="F62" s="13">
        <f>IF(A62="","",IF(C62=0,0,D62/C62))</f>
        <v/>
      </c>
      <c r="G62" s="14">
        <f>IF(A62="","",IF(B62="Gasto",IF(D62&gt;C62,"Excedido","Dentro"),IF(D62&gt;=C62,"Cumplido","Por debajo")))</f>
        <v/>
      </c>
    </row>
    <row r="63">
      <c r="A63" s="10" t="n"/>
      <c r="B63" s="10" t="n"/>
      <c r="C63" s="11" t="n"/>
      <c r="D63" s="11" t="n"/>
      <c r="E63" s="12">
        <f>IF(A63="","",IF(B63="Gasto",C63-D63,D63-C63))</f>
        <v/>
      </c>
      <c r="F63" s="13">
        <f>IF(A63="","",IF(C63=0,0,D63/C63))</f>
        <v/>
      </c>
      <c r="G63" s="14">
        <f>IF(A63="","",IF(B63="Gasto",IF(D63&gt;C63,"Excedido","Dentro"),IF(D63&gt;=C63,"Cumplido","Por debajo")))</f>
        <v/>
      </c>
    </row>
    <row r="64">
      <c r="A64" s="10" t="n"/>
      <c r="B64" s="10" t="n"/>
      <c r="C64" s="11" t="n"/>
      <c r="D64" s="11" t="n"/>
      <c r="E64" s="12">
        <f>IF(A64="","",IF(B64="Gasto",C64-D64,D64-C64))</f>
        <v/>
      </c>
      <c r="F64" s="13">
        <f>IF(A64="","",IF(C64=0,0,D64/C64))</f>
        <v/>
      </c>
      <c r="G64" s="14">
        <f>IF(A64="","",IF(B64="Gasto",IF(D64&gt;C64,"Excedido","Dentro"),IF(D64&gt;=C64,"Cumplido","Por debajo")))</f>
        <v/>
      </c>
    </row>
    <row r="65">
      <c r="A65" s="10" t="n"/>
      <c r="B65" s="10" t="n"/>
      <c r="C65" s="11" t="n"/>
      <c r="D65" s="11" t="n"/>
      <c r="E65" s="12">
        <f>IF(A65="","",IF(B65="Gasto",C65-D65,D65-C65))</f>
        <v/>
      </c>
      <c r="F65" s="13">
        <f>IF(A65="","",IF(C65=0,0,D65/C65))</f>
        <v/>
      </c>
      <c r="G65" s="14">
        <f>IF(A65="","",IF(B65="Gasto",IF(D65&gt;C65,"Excedido","Dentro"),IF(D65&gt;=C65,"Cumplido","Por debajo")))</f>
        <v/>
      </c>
    </row>
    <row r="66">
      <c r="A66" s="10" t="n"/>
      <c r="B66" s="10" t="n"/>
      <c r="C66" s="11" t="n"/>
      <c r="D66" s="11" t="n"/>
      <c r="E66" s="12">
        <f>IF(A66="","",IF(B66="Gasto",C66-D66,D66-C66))</f>
        <v/>
      </c>
      <c r="F66" s="13">
        <f>IF(A66="","",IF(C66=0,0,D66/C66))</f>
        <v/>
      </c>
      <c r="G66" s="14">
        <f>IF(A66="","",IF(B66="Gasto",IF(D66&gt;C66,"Excedido","Dentro"),IF(D66&gt;=C66,"Cumplido","Por debajo")))</f>
        <v/>
      </c>
    </row>
    <row r="67">
      <c r="A67" s="10" t="n"/>
      <c r="B67" s="10" t="n"/>
      <c r="C67" s="11" t="n"/>
      <c r="D67" s="11" t="n"/>
      <c r="E67" s="12">
        <f>IF(A67="","",IF(B67="Gasto",C67-D67,D67-C67))</f>
        <v/>
      </c>
      <c r="F67" s="13">
        <f>IF(A67="","",IF(C67=0,0,D67/C67))</f>
        <v/>
      </c>
      <c r="G67" s="14">
        <f>IF(A67="","",IF(B67="Gasto",IF(D67&gt;C67,"Excedido","Dentro"),IF(D67&gt;=C67,"Cumplido","Por debajo")))</f>
        <v/>
      </c>
    </row>
    <row r="68">
      <c r="A68" s="10" t="n"/>
      <c r="B68" s="10" t="n"/>
      <c r="C68" s="11" t="n"/>
      <c r="D68" s="11" t="n"/>
      <c r="E68" s="12">
        <f>IF(A68="","",IF(B68="Gasto",C68-D68,D68-C68))</f>
        <v/>
      </c>
      <c r="F68" s="13">
        <f>IF(A68="","",IF(C68=0,0,D68/C68))</f>
        <v/>
      </c>
      <c r="G68" s="14">
        <f>IF(A68="","",IF(B68="Gasto",IF(D68&gt;C68,"Excedido","Dentro"),IF(D68&gt;=C68,"Cumplido","Por debajo")))</f>
        <v/>
      </c>
    </row>
    <row r="69">
      <c r="A69" s="10" t="n"/>
      <c r="B69" s="10" t="n"/>
      <c r="C69" s="11" t="n"/>
      <c r="D69" s="11" t="n"/>
      <c r="E69" s="12">
        <f>IF(A69="","",IF(B69="Gasto",C69-D69,D69-C69))</f>
        <v/>
      </c>
      <c r="F69" s="13">
        <f>IF(A69="","",IF(C69=0,0,D69/C69))</f>
        <v/>
      </c>
      <c r="G69" s="14">
        <f>IF(A69="","",IF(B69="Gasto",IF(D69&gt;C69,"Excedido","Dentro"),IF(D69&gt;=C69,"Cumplido","Por debajo")))</f>
        <v/>
      </c>
    </row>
    <row r="70">
      <c r="A70" s="10" t="n"/>
      <c r="B70" s="10" t="n"/>
      <c r="C70" s="11" t="n"/>
      <c r="D70" s="11" t="n"/>
      <c r="E70" s="12">
        <f>IF(A70="","",IF(B70="Gasto",C70-D70,D70-C70))</f>
        <v/>
      </c>
      <c r="F70" s="13">
        <f>IF(A70="","",IF(C70=0,0,D70/C70))</f>
        <v/>
      </c>
      <c r="G70" s="14">
        <f>IF(A70="","",IF(B70="Gasto",IF(D70&gt;C70,"Excedido","Dentro"),IF(D70&gt;=C70,"Cumplido","Por debajo")))</f>
        <v/>
      </c>
    </row>
    <row r="71">
      <c r="A71" s="10" t="n"/>
      <c r="B71" s="10" t="n"/>
      <c r="C71" s="11" t="n"/>
      <c r="D71" s="11" t="n"/>
      <c r="E71" s="12">
        <f>IF(A71="","",IF(B71="Gasto",C71-D71,D71-C71))</f>
        <v/>
      </c>
      <c r="F71" s="13">
        <f>IF(A71="","",IF(C71=0,0,D71/C71))</f>
        <v/>
      </c>
      <c r="G71" s="14">
        <f>IF(A71="","",IF(B71="Gasto",IF(D71&gt;C71,"Excedido","Dentro"),IF(D71&gt;=C71,"Cumplido","Por debajo")))</f>
        <v/>
      </c>
    </row>
    <row r="72">
      <c r="A72" s="10" t="n"/>
      <c r="B72" s="10" t="n"/>
      <c r="C72" s="11" t="n"/>
      <c r="D72" s="11" t="n"/>
      <c r="E72" s="12">
        <f>IF(A72="","",IF(B72="Gasto",C72-D72,D72-C72))</f>
        <v/>
      </c>
      <c r="F72" s="13">
        <f>IF(A72="","",IF(C72=0,0,D72/C72))</f>
        <v/>
      </c>
      <c r="G72" s="14">
        <f>IF(A72="","",IF(B72="Gasto",IF(D72&gt;C72,"Excedido","Dentro"),IF(D72&gt;=C72,"Cumplido","Por debajo")))</f>
        <v/>
      </c>
    </row>
    <row r="73">
      <c r="A73" s="10" t="n"/>
      <c r="B73" s="10" t="n"/>
      <c r="C73" s="11" t="n"/>
      <c r="D73" s="11" t="n"/>
      <c r="E73" s="12">
        <f>IF(A73="","",IF(B73="Gasto",C73-D73,D73-C73))</f>
        <v/>
      </c>
      <c r="F73" s="13">
        <f>IF(A73="","",IF(C73=0,0,D73/C73))</f>
        <v/>
      </c>
      <c r="G73" s="14">
        <f>IF(A73="","",IF(B73="Gasto",IF(D73&gt;C73,"Excedido","Dentro"),IF(D73&gt;=C73,"Cumplido","Por debajo")))</f>
        <v/>
      </c>
    </row>
    <row r="74">
      <c r="A74" s="10" t="n"/>
      <c r="B74" s="10" t="n"/>
      <c r="C74" s="11" t="n"/>
      <c r="D74" s="11" t="n"/>
      <c r="E74" s="12">
        <f>IF(A74="","",IF(B74="Gasto",C74-D74,D74-C74))</f>
        <v/>
      </c>
      <c r="F74" s="13">
        <f>IF(A74="","",IF(C74=0,0,D74/C74))</f>
        <v/>
      </c>
      <c r="G74" s="14">
        <f>IF(A74="","",IF(B74="Gasto",IF(D74&gt;C74,"Excedido","Dentro"),IF(D74&gt;=C74,"Cumplido","Por debajo")))</f>
        <v/>
      </c>
    </row>
    <row r="75">
      <c r="A75" s="10" t="n"/>
      <c r="B75" s="10" t="n"/>
      <c r="C75" s="11" t="n"/>
      <c r="D75" s="11" t="n"/>
      <c r="E75" s="12">
        <f>IF(A75="","",IF(B75="Gasto",C75-D75,D75-C75))</f>
        <v/>
      </c>
      <c r="F75" s="13">
        <f>IF(A75="","",IF(C75=0,0,D75/C75))</f>
        <v/>
      </c>
      <c r="G75" s="14">
        <f>IF(A75="","",IF(B75="Gasto",IF(D75&gt;C75,"Excedido","Dentro"),IF(D75&gt;=C75,"Cumplido","Por debajo")))</f>
        <v/>
      </c>
    </row>
    <row r="76">
      <c r="A76" s="10" t="n"/>
      <c r="B76" s="10" t="n"/>
      <c r="C76" s="11" t="n"/>
      <c r="D76" s="11" t="n"/>
      <c r="E76" s="12">
        <f>IF(A76="","",IF(B76="Gasto",C76-D76,D76-C76))</f>
        <v/>
      </c>
      <c r="F76" s="13">
        <f>IF(A76="","",IF(C76=0,0,D76/C76))</f>
        <v/>
      </c>
      <c r="G76" s="14">
        <f>IF(A76="","",IF(B76="Gasto",IF(D76&gt;C76,"Excedido","Dentro"),IF(D76&gt;=C76,"Cumplido","Por debajo")))</f>
        <v/>
      </c>
    </row>
    <row r="77">
      <c r="A77" s="10" t="n"/>
      <c r="B77" s="10" t="n"/>
      <c r="C77" s="11" t="n"/>
      <c r="D77" s="11" t="n"/>
      <c r="E77" s="12">
        <f>IF(A77="","",IF(B77="Gasto",C77-D77,D77-C77))</f>
        <v/>
      </c>
      <c r="F77" s="13">
        <f>IF(A77="","",IF(C77=0,0,D77/C77))</f>
        <v/>
      </c>
      <c r="G77" s="14">
        <f>IF(A77="","",IF(B77="Gasto",IF(D77&gt;C77,"Excedido","Dentro"),IF(D77&gt;=C77,"Cumplido","Por debajo")))</f>
        <v/>
      </c>
    </row>
    <row r="78">
      <c r="A78" s="10" t="n"/>
      <c r="B78" s="10" t="n"/>
      <c r="C78" s="11" t="n"/>
      <c r="D78" s="11" t="n"/>
      <c r="E78" s="12">
        <f>IF(A78="","",IF(B78="Gasto",C78-D78,D78-C78))</f>
        <v/>
      </c>
      <c r="F78" s="13">
        <f>IF(A78="","",IF(C78=0,0,D78/C78))</f>
        <v/>
      </c>
      <c r="G78" s="14">
        <f>IF(A78="","",IF(B78="Gasto",IF(D78&gt;C78,"Excedido","Dentro"),IF(D78&gt;=C78,"Cumplido","Por debajo")))</f>
        <v/>
      </c>
    </row>
    <row r="79">
      <c r="A79" s="10" t="n"/>
      <c r="B79" s="10" t="n"/>
      <c r="C79" s="11" t="n"/>
      <c r="D79" s="11" t="n"/>
      <c r="E79" s="12">
        <f>IF(A79="","",IF(B79="Gasto",C79-D79,D79-C79))</f>
        <v/>
      </c>
      <c r="F79" s="13">
        <f>IF(A79="","",IF(C79=0,0,D79/C79))</f>
        <v/>
      </c>
      <c r="G79" s="14">
        <f>IF(A79="","",IF(B79="Gasto",IF(D79&gt;C79,"Excedido","Dentro"),IF(D79&gt;=C79,"Cumplido","Por debajo")))</f>
        <v/>
      </c>
    </row>
    <row r="80">
      <c r="A80" s="10" t="n"/>
      <c r="B80" s="10" t="n"/>
      <c r="C80" s="11" t="n"/>
      <c r="D80" s="11" t="n"/>
      <c r="E80" s="12">
        <f>IF(A80="","",IF(B80="Gasto",C80-D80,D80-C80))</f>
        <v/>
      </c>
      <c r="F80" s="13">
        <f>IF(A80="","",IF(C80=0,0,D80/C80))</f>
        <v/>
      </c>
      <c r="G80" s="14">
        <f>IF(A80="","",IF(B80="Gasto",IF(D80&gt;C80,"Excedido","Dentro"),IF(D80&gt;=C80,"Cumplido","Por debajo")))</f>
        <v/>
      </c>
    </row>
    <row r="81">
      <c r="A81" s="10" t="n"/>
      <c r="B81" s="10" t="n"/>
      <c r="C81" s="11" t="n"/>
      <c r="D81" s="11" t="n"/>
      <c r="E81" s="12">
        <f>IF(A81="","",IF(B81="Gasto",C81-D81,D81-C81))</f>
        <v/>
      </c>
      <c r="F81" s="13">
        <f>IF(A81="","",IF(C81=0,0,D81/C81))</f>
        <v/>
      </c>
      <c r="G81" s="14">
        <f>IF(A81="","",IF(B81="Gasto",IF(D81&gt;C81,"Excedido","Dentro"),IF(D81&gt;=C81,"Cumplido","Por debajo")))</f>
        <v/>
      </c>
    </row>
    <row r="82">
      <c r="A82" s="10" t="n"/>
      <c r="B82" s="10" t="n"/>
      <c r="C82" s="11" t="n"/>
      <c r="D82" s="11" t="n"/>
      <c r="E82" s="12">
        <f>IF(A82="","",IF(B82="Gasto",C82-D82,D82-C82))</f>
        <v/>
      </c>
      <c r="F82" s="13">
        <f>IF(A82="","",IF(C82=0,0,D82/C82))</f>
        <v/>
      </c>
      <c r="G82" s="14">
        <f>IF(A82="","",IF(B82="Gasto",IF(D82&gt;C82,"Excedido","Dentro"),IF(D82&gt;=C82,"Cumplido","Por debajo")))</f>
        <v/>
      </c>
    </row>
    <row r="83">
      <c r="A83" s="10" t="n"/>
      <c r="B83" s="10" t="n"/>
      <c r="C83" s="11" t="n"/>
      <c r="D83" s="11" t="n"/>
      <c r="E83" s="12">
        <f>IF(A83="","",IF(B83="Gasto",C83-D83,D83-C83))</f>
        <v/>
      </c>
      <c r="F83" s="13">
        <f>IF(A83="","",IF(C83=0,0,D83/C83))</f>
        <v/>
      </c>
      <c r="G83" s="14">
        <f>IF(A83="","",IF(B83="Gasto",IF(D83&gt;C83,"Excedido","Dentro"),IF(D83&gt;=C83,"Cumplido","Por debajo")))</f>
        <v/>
      </c>
    </row>
    <row r="84">
      <c r="A84" s="10" t="n"/>
      <c r="B84" s="10" t="n"/>
      <c r="C84" s="11" t="n"/>
      <c r="D84" s="11" t="n"/>
      <c r="E84" s="12">
        <f>IF(A84="","",IF(B84="Gasto",C84-D84,D84-C84))</f>
        <v/>
      </c>
      <c r="F84" s="13">
        <f>IF(A84="","",IF(C84=0,0,D84/C84))</f>
        <v/>
      </c>
      <c r="G84" s="14">
        <f>IF(A84="","",IF(B84="Gasto",IF(D84&gt;C84,"Excedido","Dentro"),IF(D84&gt;=C84,"Cumplido","Por debajo")))</f>
        <v/>
      </c>
    </row>
    <row r="85">
      <c r="A85" s="10" t="n"/>
      <c r="B85" s="10" t="n"/>
      <c r="C85" s="11" t="n"/>
      <c r="D85" s="11" t="n"/>
      <c r="E85" s="12">
        <f>IF(A85="","",IF(B85="Gasto",C85-D85,D85-C85))</f>
        <v/>
      </c>
      <c r="F85" s="13">
        <f>IF(A85="","",IF(C85=0,0,D85/C85))</f>
        <v/>
      </c>
      <c r="G85" s="14">
        <f>IF(A85="","",IF(B85="Gasto",IF(D85&gt;C85,"Excedido","Dentro"),IF(D85&gt;=C85,"Cumplido","Por debajo")))</f>
        <v/>
      </c>
    </row>
    <row r="86">
      <c r="A86" s="10" t="n"/>
      <c r="B86" s="10" t="n"/>
      <c r="C86" s="11" t="n"/>
      <c r="D86" s="11" t="n"/>
      <c r="E86" s="12">
        <f>IF(A86="","",IF(B86="Gasto",C86-D86,D86-C86))</f>
        <v/>
      </c>
      <c r="F86" s="13">
        <f>IF(A86="","",IF(C86=0,0,D86/C86))</f>
        <v/>
      </c>
      <c r="G86" s="14">
        <f>IF(A86="","",IF(B86="Gasto",IF(D86&gt;C86,"Excedido","Dentro"),IF(D86&gt;=C86,"Cumplido","Por debajo")))</f>
        <v/>
      </c>
    </row>
    <row r="87">
      <c r="A87" s="10" t="n"/>
      <c r="B87" s="10" t="n"/>
      <c r="C87" s="11" t="n"/>
      <c r="D87" s="11" t="n"/>
      <c r="E87" s="12">
        <f>IF(A87="","",IF(B87="Gasto",C87-D87,D87-C87))</f>
        <v/>
      </c>
      <c r="F87" s="13">
        <f>IF(A87="","",IF(C87=0,0,D87/C87))</f>
        <v/>
      </c>
      <c r="G87" s="14">
        <f>IF(A87="","",IF(B87="Gasto",IF(D87&gt;C87,"Excedido","Dentro"),IF(D87&gt;=C87,"Cumplido","Por debajo")))</f>
        <v/>
      </c>
    </row>
    <row r="88">
      <c r="A88" s="10" t="n"/>
      <c r="B88" s="10" t="n"/>
      <c r="C88" s="11" t="n"/>
      <c r="D88" s="11" t="n"/>
      <c r="E88" s="12">
        <f>IF(A88="","",IF(B88="Gasto",C88-D88,D88-C88))</f>
        <v/>
      </c>
      <c r="F88" s="13">
        <f>IF(A88="","",IF(C88=0,0,D88/C88))</f>
        <v/>
      </c>
      <c r="G88" s="14">
        <f>IF(A88="","",IF(B88="Gasto",IF(D88&gt;C88,"Excedido","Dentro"),IF(D88&gt;=C88,"Cumplido","Por debajo")))</f>
        <v/>
      </c>
    </row>
    <row r="89">
      <c r="A89" s="10" t="n"/>
      <c r="B89" s="10" t="n"/>
      <c r="C89" s="11" t="n"/>
      <c r="D89" s="11" t="n"/>
      <c r="E89" s="12">
        <f>IF(A89="","",IF(B89="Gasto",C89-D89,D89-C89))</f>
        <v/>
      </c>
      <c r="F89" s="13">
        <f>IF(A89="","",IF(C89=0,0,D89/C89))</f>
        <v/>
      </c>
      <c r="G89" s="14">
        <f>IF(A89="","",IF(B89="Gasto",IF(D89&gt;C89,"Excedido","Dentro"),IF(D89&gt;=C89,"Cumplido","Por debajo")))</f>
        <v/>
      </c>
    </row>
    <row r="90">
      <c r="A90" s="10" t="n"/>
      <c r="B90" s="10" t="n"/>
      <c r="C90" s="11" t="n"/>
      <c r="D90" s="11" t="n"/>
      <c r="E90" s="12">
        <f>IF(A90="","",IF(B90="Gasto",C90-D90,D90-C90))</f>
        <v/>
      </c>
      <c r="F90" s="13">
        <f>IF(A90="","",IF(C90=0,0,D90/C90))</f>
        <v/>
      </c>
      <c r="G90" s="14">
        <f>IF(A90="","",IF(B90="Gasto",IF(D90&gt;C90,"Excedido","Dentro"),IF(D90&gt;=C90,"Cumplido","Por debajo")))</f>
        <v/>
      </c>
    </row>
    <row r="91">
      <c r="A91" s="10" t="n"/>
      <c r="B91" s="10" t="n"/>
      <c r="C91" s="11" t="n"/>
      <c r="D91" s="11" t="n"/>
      <c r="E91" s="12">
        <f>IF(A91="","",IF(B91="Gasto",C91-D91,D91-C91))</f>
        <v/>
      </c>
      <c r="F91" s="13">
        <f>IF(A91="","",IF(C91=0,0,D91/C91))</f>
        <v/>
      </c>
      <c r="G91" s="14">
        <f>IF(A91="","",IF(B91="Gasto",IF(D91&gt;C91,"Excedido","Dentro"),IF(D91&gt;=C91,"Cumplido","Por debajo")))</f>
        <v/>
      </c>
    </row>
    <row r="92">
      <c r="A92" s="10" t="n"/>
      <c r="B92" s="10" t="n"/>
      <c r="C92" s="11" t="n"/>
      <c r="D92" s="11" t="n"/>
      <c r="E92" s="12">
        <f>IF(A92="","",IF(B92="Gasto",C92-D92,D92-C92))</f>
        <v/>
      </c>
      <c r="F92" s="13">
        <f>IF(A92="","",IF(C92=0,0,D92/C92))</f>
        <v/>
      </c>
      <c r="G92" s="14">
        <f>IF(A92="","",IF(B92="Gasto",IF(D92&gt;C92,"Excedido","Dentro"),IF(D92&gt;=C92,"Cumplido","Por debajo")))</f>
        <v/>
      </c>
    </row>
    <row r="93">
      <c r="A93" s="10" t="n"/>
      <c r="B93" s="10" t="n"/>
      <c r="C93" s="11" t="n"/>
      <c r="D93" s="11" t="n"/>
      <c r="E93" s="12">
        <f>IF(A93="","",IF(B93="Gasto",C93-D93,D93-C93))</f>
        <v/>
      </c>
      <c r="F93" s="13">
        <f>IF(A93="","",IF(C93=0,0,D93/C93))</f>
        <v/>
      </c>
      <c r="G93" s="14">
        <f>IF(A93="","",IF(B93="Gasto",IF(D93&gt;C93,"Excedido","Dentro"),IF(D93&gt;=C93,"Cumplido","Por debajo")))</f>
        <v/>
      </c>
    </row>
    <row r="94">
      <c r="A94" s="10" t="n"/>
      <c r="B94" s="10" t="n"/>
      <c r="C94" s="11" t="n"/>
      <c r="D94" s="11" t="n"/>
      <c r="E94" s="12">
        <f>IF(A94="","",IF(B94="Gasto",C94-D94,D94-C94))</f>
        <v/>
      </c>
      <c r="F94" s="13">
        <f>IF(A94="","",IF(C94=0,0,D94/C94))</f>
        <v/>
      </c>
      <c r="G94" s="14">
        <f>IF(A94="","",IF(B94="Gasto",IF(D94&gt;C94,"Excedido","Dentro"),IF(D94&gt;=C94,"Cumplido","Por debajo")))</f>
        <v/>
      </c>
    </row>
    <row r="95">
      <c r="A95" s="10" t="n"/>
      <c r="B95" s="10" t="n"/>
      <c r="C95" s="11" t="n"/>
      <c r="D95" s="11" t="n"/>
      <c r="E95" s="12">
        <f>IF(A95="","",IF(B95="Gasto",C95-D95,D95-C95))</f>
        <v/>
      </c>
      <c r="F95" s="13">
        <f>IF(A95="","",IF(C95=0,0,D95/C95))</f>
        <v/>
      </c>
      <c r="G95" s="14">
        <f>IF(A95="","",IF(B95="Gasto",IF(D95&gt;C95,"Excedido","Dentro"),IF(D95&gt;=C95,"Cumplido","Por debajo")))</f>
        <v/>
      </c>
    </row>
    <row r="96">
      <c r="A96" s="10" t="n"/>
      <c r="B96" s="10" t="n"/>
      <c r="C96" s="11" t="n"/>
      <c r="D96" s="11" t="n"/>
      <c r="E96" s="12">
        <f>IF(A96="","",IF(B96="Gasto",C96-D96,D96-C96))</f>
        <v/>
      </c>
      <c r="F96" s="13">
        <f>IF(A96="","",IF(C96=0,0,D96/C96))</f>
        <v/>
      </c>
      <c r="G96" s="14">
        <f>IF(A96="","",IF(B96="Gasto",IF(D96&gt;C96,"Excedido","Dentro"),IF(D96&gt;=C96,"Cumplido","Por debajo")))</f>
        <v/>
      </c>
    </row>
    <row r="97">
      <c r="A97" s="10" t="n"/>
      <c r="B97" s="10" t="n"/>
      <c r="C97" s="11" t="n"/>
      <c r="D97" s="11" t="n"/>
      <c r="E97" s="12">
        <f>IF(A97="","",IF(B97="Gasto",C97-D97,D97-C97))</f>
        <v/>
      </c>
      <c r="F97" s="13">
        <f>IF(A97="","",IF(C97=0,0,D97/C97))</f>
        <v/>
      </c>
      <c r="G97" s="14">
        <f>IF(A97="","",IF(B97="Gasto",IF(D97&gt;C97,"Excedido","Dentro"),IF(D97&gt;=C97,"Cumplido","Por debajo")))</f>
        <v/>
      </c>
    </row>
    <row r="98">
      <c r="A98" s="10" t="n"/>
      <c r="B98" s="10" t="n"/>
      <c r="C98" s="11" t="n"/>
      <c r="D98" s="11" t="n"/>
      <c r="E98" s="12">
        <f>IF(A98="","",IF(B98="Gasto",C98-D98,D98-C98))</f>
        <v/>
      </c>
      <c r="F98" s="13">
        <f>IF(A98="","",IF(C98=0,0,D98/C98))</f>
        <v/>
      </c>
      <c r="G98" s="14">
        <f>IF(A98="","",IF(B98="Gasto",IF(D98&gt;C98,"Excedido","Dentro"),IF(D98&gt;=C98,"Cumplido","Por debajo")))</f>
        <v/>
      </c>
    </row>
    <row r="99">
      <c r="A99" s="10" t="n"/>
      <c r="B99" s="10" t="n"/>
      <c r="C99" s="11" t="n"/>
      <c r="D99" s="11" t="n"/>
      <c r="E99" s="12">
        <f>IF(A99="","",IF(B99="Gasto",C99-D99,D99-C99))</f>
        <v/>
      </c>
      <c r="F99" s="13">
        <f>IF(A99="","",IF(C99=0,0,D99/C99))</f>
        <v/>
      </c>
      <c r="G99" s="14">
        <f>IF(A99="","",IF(B99="Gasto",IF(D99&gt;C99,"Excedido","Dentro"),IF(D99&gt;=C99,"Cumplido","Por debajo")))</f>
        <v/>
      </c>
    </row>
    <row r="100">
      <c r="A100" s="10" t="n"/>
      <c r="B100" s="10" t="n"/>
      <c r="C100" s="11" t="n"/>
      <c r="D100" s="11" t="n"/>
      <c r="E100" s="12">
        <f>IF(A100="","",IF(B100="Gasto",C100-D100,D100-C100))</f>
        <v/>
      </c>
      <c r="F100" s="13">
        <f>IF(A100="","",IF(C100=0,0,D100/C100))</f>
        <v/>
      </c>
      <c r="G100" s="14">
        <f>IF(A100="","",IF(B100="Gasto",IF(D100&gt;C100,"Excedido","Dentro"),IF(D100&gt;=C100,"Cumplido","Por debajo")))</f>
        <v/>
      </c>
    </row>
    <row r="101">
      <c r="A101" s="10" t="n"/>
      <c r="B101" s="10" t="n"/>
      <c r="C101" s="11" t="n"/>
      <c r="D101" s="11" t="n"/>
      <c r="E101" s="12">
        <f>IF(A101="","",IF(B101="Gasto",C101-D101,D101-C101))</f>
        <v/>
      </c>
      <c r="F101" s="13">
        <f>IF(A101="","",IF(C101=0,0,D101/C101))</f>
        <v/>
      </c>
      <c r="G101" s="14">
        <f>IF(A101="","",IF(B101="Gasto",IF(D101&gt;C101,"Excedido","Dentro"),IF(D101&gt;=C101,"Cumplido","Por debajo")))</f>
        <v/>
      </c>
    </row>
    <row r="102">
      <c r="A102" s="10" t="n"/>
      <c r="B102" s="10" t="n"/>
      <c r="C102" s="11" t="n"/>
      <c r="D102" s="11" t="n"/>
      <c r="E102" s="12">
        <f>IF(A102="","",IF(B102="Gasto",C102-D102,D102-C102))</f>
        <v/>
      </c>
      <c r="F102" s="13">
        <f>IF(A102="","",IF(C102=0,0,D102/C102))</f>
        <v/>
      </c>
      <c r="G102" s="14">
        <f>IF(A102="","",IF(B102="Gasto",IF(D102&gt;C102,"Excedido","Dentro"),IF(D102&gt;=C102,"Cumplido","Por debajo")))</f>
        <v/>
      </c>
    </row>
    <row r="103">
      <c r="A103" s="10" t="n"/>
      <c r="B103" s="10" t="n"/>
      <c r="C103" s="11" t="n"/>
      <c r="D103" s="11" t="n"/>
      <c r="E103" s="12">
        <f>IF(A103="","",IF(B103="Gasto",C103-D103,D103-C103))</f>
        <v/>
      </c>
      <c r="F103" s="13">
        <f>IF(A103="","",IF(C103=0,0,D103/C103))</f>
        <v/>
      </c>
      <c r="G103" s="14">
        <f>IF(A103="","",IF(B103="Gasto",IF(D103&gt;C103,"Excedido","Dentro"),IF(D103&gt;=C103,"Cumplido","Por debajo")))</f>
        <v/>
      </c>
    </row>
    <row r="104">
      <c r="A104" s="10" t="n"/>
      <c r="B104" s="10" t="n"/>
      <c r="C104" s="11" t="n"/>
      <c r="D104" s="11" t="n"/>
      <c r="E104" s="12">
        <f>IF(A104="","",IF(B104="Gasto",C104-D104,D104-C104))</f>
        <v/>
      </c>
      <c r="F104" s="13">
        <f>IF(A104="","",IF(C104=0,0,D104/C104))</f>
        <v/>
      </c>
      <c r="G104" s="14">
        <f>IF(A104="","",IF(B104="Gasto",IF(D104&gt;C104,"Excedido","Dentro"),IF(D104&gt;=C104,"Cumplido","Por debajo")))</f>
        <v/>
      </c>
    </row>
    <row r="105">
      <c r="A105" s="10" t="n"/>
      <c r="B105" s="10" t="n"/>
      <c r="C105" s="11" t="n"/>
      <c r="D105" s="11" t="n"/>
      <c r="E105" s="12">
        <f>IF(A105="","",IF(B105="Gasto",C105-D105,D105-C105))</f>
        <v/>
      </c>
      <c r="F105" s="13">
        <f>IF(A105="","",IF(C105=0,0,D105/C105))</f>
        <v/>
      </c>
      <c r="G105" s="14">
        <f>IF(A105="","",IF(B105="Gasto",IF(D105&gt;C105,"Excedido","Dentro"),IF(D105&gt;=C105,"Cumplido","Por debajo")))</f>
        <v/>
      </c>
    </row>
    <row r="106">
      <c r="A106" s="10" t="n"/>
      <c r="B106" s="10" t="n"/>
      <c r="C106" s="11" t="n"/>
      <c r="D106" s="11" t="n"/>
      <c r="E106" s="12">
        <f>IF(A106="","",IF(B106="Gasto",C106-D106,D106-C106))</f>
        <v/>
      </c>
      <c r="F106" s="13">
        <f>IF(A106="","",IF(C106=0,0,D106/C106))</f>
        <v/>
      </c>
      <c r="G106" s="14">
        <f>IF(A106="","",IF(B106="Gasto",IF(D106&gt;C106,"Excedido","Dentro"),IF(D106&gt;=C106,"Cumplido","Por debajo")))</f>
        <v/>
      </c>
    </row>
    <row r="107">
      <c r="A107" s="10" t="n"/>
      <c r="B107" s="10" t="n"/>
      <c r="C107" s="11" t="n"/>
      <c r="D107" s="11" t="n"/>
      <c r="E107" s="12">
        <f>IF(A107="","",IF(B107="Gasto",C107-D107,D107-C107))</f>
        <v/>
      </c>
      <c r="F107" s="13">
        <f>IF(A107="","",IF(C107=0,0,D107/C107))</f>
        <v/>
      </c>
      <c r="G107" s="14">
        <f>IF(A107="","",IF(B107="Gasto",IF(D107&gt;C107,"Excedido","Dentro"),IF(D107&gt;=C107,"Cumplido","Por debajo")))</f>
        <v/>
      </c>
    </row>
    <row r="108">
      <c r="A108" s="10" t="n"/>
      <c r="B108" s="10" t="n"/>
      <c r="C108" s="11" t="n"/>
      <c r="D108" s="11" t="n"/>
      <c r="E108" s="12">
        <f>IF(A108="","",IF(B108="Gasto",C108-D108,D108-C108))</f>
        <v/>
      </c>
      <c r="F108" s="13">
        <f>IF(A108="","",IF(C108=0,0,D108/C108))</f>
        <v/>
      </c>
      <c r="G108" s="14">
        <f>IF(A108="","",IF(B108="Gasto",IF(D108&gt;C108,"Excedido","Dentro"),IF(D108&gt;=C108,"Cumplido","Por debajo")))</f>
        <v/>
      </c>
    </row>
    <row r="109">
      <c r="A109" s="10" t="n"/>
      <c r="B109" s="10" t="n"/>
      <c r="C109" s="11" t="n"/>
      <c r="D109" s="11" t="n"/>
      <c r="E109" s="12">
        <f>IF(A109="","",IF(B109="Gasto",C109-D109,D109-C109))</f>
        <v/>
      </c>
      <c r="F109" s="13">
        <f>IF(A109="","",IF(C109=0,0,D109/C109))</f>
        <v/>
      </c>
      <c r="G109" s="14">
        <f>IF(A109="","",IF(B109="Gasto",IF(D109&gt;C109,"Excedido","Dentro"),IF(D109&gt;=C109,"Cumplido","Por debajo")))</f>
        <v/>
      </c>
    </row>
    <row r="110">
      <c r="A110" s="10" t="n"/>
      <c r="B110" s="10" t="n"/>
      <c r="C110" s="11" t="n"/>
      <c r="D110" s="11" t="n"/>
      <c r="E110" s="12">
        <f>IF(A110="","",IF(B110="Gasto",C110-D110,D110-C110))</f>
        <v/>
      </c>
      <c r="F110" s="13">
        <f>IF(A110="","",IF(C110=0,0,D110/C110))</f>
        <v/>
      </c>
      <c r="G110" s="14">
        <f>IF(A110="","",IF(B110="Gasto",IF(D110&gt;C110,"Excedido","Dentro"),IF(D110&gt;=C110,"Cumplido","Por debajo")))</f>
        <v/>
      </c>
    </row>
    <row r="111">
      <c r="A111" s="10" t="n"/>
      <c r="B111" s="10" t="n"/>
      <c r="C111" s="11" t="n"/>
      <c r="D111" s="11" t="n"/>
      <c r="E111" s="12">
        <f>IF(A111="","",IF(B111="Gasto",C111-D111,D111-C111))</f>
        <v/>
      </c>
      <c r="F111" s="13">
        <f>IF(A111="","",IF(C111=0,0,D111/C111))</f>
        <v/>
      </c>
      <c r="G111" s="14">
        <f>IF(A111="","",IF(B111="Gasto",IF(D111&gt;C111,"Excedido","Dentro"),IF(D111&gt;=C111,"Cumplido","Por debajo")))</f>
        <v/>
      </c>
    </row>
    <row r="112">
      <c r="A112" s="10" t="n"/>
      <c r="B112" s="10" t="n"/>
      <c r="C112" s="11" t="n"/>
      <c r="D112" s="11" t="n"/>
      <c r="E112" s="12">
        <f>IF(A112="","",IF(B112="Gasto",C112-D112,D112-C112))</f>
        <v/>
      </c>
      <c r="F112" s="13">
        <f>IF(A112="","",IF(C112=0,0,D112/C112))</f>
        <v/>
      </c>
      <c r="G112" s="14">
        <f>IF(A112="","",IF(B112="Gasto",IF(D112&gt;C112,"Excedido","Dentro"),IF(D112&gt;=C112,"Cumplido","Por debajo")))</f>
        <v/>
      </c>
    </row>
    <row r="113">
      <c r="A113" s="10" t="n"/>
      <c r="B113" s="10" t="n"/>
      <c r="C113" s="11" t="n"/>
      <c r="D113" s="11" t="n"/>
      <c r="E113" s="12">
        <f>IF(A113="","",IF(B113="Gasto",C113-D113,D113-C113))</f>
        <v/>
      </c>
      <c r="F113" s="13">
        <f>IF(A113="","",IF(C113=0,0,D113/C113))</f>
        <v/>
      </c>
      <c r="G113" s="14">
        <f>IF(A113="","",IF(B113="Gasto",IF(D113&gt;C113,"Excedido","Dentro"),IF(D113&gt;=C113,"Cumplido","Por debajo")))</f>
        <v/>
      </c>
    </row>
    <row r="114">
      <c r="A114" s="10" t="n"/>
      <c r="B114" s="10" t="n"/>
      <c r="C114" s="11" t="n"/>
      <c r="D114" s="11" t="n"/>
      <c r="E114" s="12">
        <f>IF(A114="","",IF(B114="Gasto",C114-D114,D114-C114))</f>
        <v/>
      </c>
      <c r="F114" s="13">
        <f>IF(A114="","",IF(C114=0,0,D114/C114))</f>
        <v/>
      </c>
      <c r="G114" s="14">
        <f>IF(A114="","",IF(B114="Gasto",IF(D114&gt;C114,"Excedido","Dentro"),IF(D114&gt;=C114,"Cumplido","Por debajo")))</f>
        <v/>
      </c>
    </row>
    <row r="115">
      <c r="A115" s="10" t="n"/>
      <c r="B115" s="10" t="n"/>
      <c r="C115" s="11" t="n"/>
      <c r="D115" s="11" t="n"/>
      <c r="E115" s="12">
        <f>IF(A115="","",IF(B115="Gasto",C115-D115,D115-C115))</f>
        <v/>
      </c>
      <c r="F115" s="13">
        <f>IF(A115="","",IF(C115=0,0,D115/C115))</f>
        <v/>
      </c>
      <c r="G115" s="14">
        <f>IF(A115="","",IF(B115="Gasto",IF(D115&gt;C115,"Excedido","Dentro"),IF(D115&gt;=C115,"Cumplido","Por debajo")))</f>
        <v/>
      </c>
    </row>
    <row r="116">
      <c r="A116" s="10" t="n"/>
      <c r="B116" s="10" t="n"/>
      <c r="C116" s="11" t="n"/>
      <c r="D116" s="11" t="n"/>
      <c r="E116" s="12">
        <f>IF(A116="","",IF(B116="Gasto",C116-D116,D116-C116))</f>
        <v/>
      </c>
      <c r="F116" s="13">
        <f>IF(A116="","",IF(C116=0,0,D116/C116))</f>
        <v/>
      </c>
      <c r="G116" s="14">
        <f>IF(A116="","",IF(B116="Gasto",IF(D116&gt;C116,"Excedido","Dentro"),IF(D116&gt;=C116,"Cumplido","Por debajo")))</f>
        <v/>
      </c>
    </row>
    <row r="117">
      <c r="A117" s="10" t="n"/>
      <c r="B117" s="10" t="n"/>
      <c r="C117" s="11" t="n"/>
      <c r="D117" s="11" t="n"/>
      <c r="E117" s="12">
        <f>IF(A117="","",IF(B117="Gasto",C117-D117,D117-C117))</f>
        <v/>
      </c>
      <c r="F117" s="13">
        <f>IF(A117="","",IF(C117=0,0,D117/C117))</f>
        <v/>
      </c>
      <c r="G117" s="14">
        <f>IF(A117="","",IF(B117="Gasto",IF(D117&gt;C117,"Excedido","Dentro"),IF(D117&gt;=C117,"Cumplido","Por debajo")))</f>
        <v/>
      </c>
    </row>
    <row r="118">
      <c r="A118" s="10" t="n"/>
      <c r="B118" s="10" t="n"/>
      <c r="C118" s="11" t="n"/>
      <c r="D118" s="11" t="n"/>
      <c r="E118" s="12">
        <f>IF(A118="","",IF(B118="Gasto",C118-D118,D118-C118))</f>
        <v/>
      </c>
      <c r="F118" s="13">
        <f>IF(A118="","",IF(C118=0,0,D118/C118))</f>
        <v/>
      </c>
      <c r="G118" s="14">
        <f>IF(A118="","",IF(B118="Gasto",IF(D118&gt;C118,"Excedido","Dentro"),IF(D118&gt;=C118,"Cumplido","Por debajo")))</f>
        <v/>
      </c>
    </row>
    <row r="119">
      <c r="A119" s="10" t="n"/>
      <c r="B119" s="10" t="n"/>
      <c r="C119" s="11" t="n"/>
      <c r="D119" s="11" t="n"/>
      <c r="E119" s="12">
        <f>IF(A119="","",IF(B119="Gasto",C119-D119,D119-C119))</f>
        <v/>
      </c>
      <c r="F119" s="13">
        <f>IF(A119="","",IF(C119=0,0,D119/C119))</f>
        <v/>
      </c>
      <c r="G119" s="14">
        <f>IF(A119="","",IF(B119="Gasto",IF(D119&gt;C119,"Excedido","Dentro"),IF(D119&gt;=C119,"Cumplido","Por debajo")))</f>
        <v/>
      </c>
    </row>
    <row r="120">
      <c r="A120" s="10" t="n"/>
      <c r="B120" s="10" t="n"/>
      <c r="C120" s="11" t="n"/>
      <c r="D120" s="11" t="n"/>
      <c r="E120" s="12">
        <f>IF(A120="","",IF(B120="Gasto",C120-D120,D120-C120))</f>
        <v/>
      </c>
      <c r="F120" s="13">
        <f>IF(A120="","",IF(C120=0,0,D120/C120))</f>
        <v/>
      </c>
      <c r="G120" s="14">
        <f>IF(A120="","",IF(B120="Gasto",IF(D120&gt;C120,"Excedido","Dentro"),IF(D120&gt;=C120,"Cumplido","Por debajo")))</f>
        <v/>
      </c>
    </row>
    <row r="121">
      <c r="A121" s="10" t="n"/>
      <c r="B121" s="10" t="n"/>
      <c r="C121" s="11" t="n"/>
      <c r="D121" s="11" t="n"/>
      <c r="E121" s="12">
        <f>IF(A121="","",IF(B121="Gasto",C121-D121,D121-C121))</f>
        <v/>
      </c>
      <c r="F121" s="13">
        <f>IF(A121="","",IF(C121=0,0,D121/C121))</f>
        <v/>
      </c>
      <c r="G121" s="14">
        <f>IF(A121="","",IF(B121="Gasto",IF(D121&gt;C121,"Excedido","Dentro"),IF(D121&gt;=C121,"Cumplido","Por debajo")))</f>
        <v/>
      </c>
    </row>
    <row r="122">
      <c r="A122" s="10" t="n"/>
      <c r="B122" s="10" t="n"/>
      <c r="C122" s="11" t="n"/>
      <c r="D122" s="11" t="n"/>
      <c r="E122" s="12">
        <f>IF(A122="","",IF(B122="Gasto",C122-D122,D122-C122))</f>
        <v/>
      </c>
      <c r="F122" s="13">
        <f>IF(A122="","",IF(C122=0,0,D122/C122))</f>
        <v/>
      </c>
      <c r="G122" s="14">
        <f>IF(A122="","",IF(B122="Gasto",IF(D122&gt;C122,"Excedido","Dentro"),IF(D122&gt;=C122,"Cumplido","Por debajo")))</f>
        <v/>
      </c>
    </row>
    <row r="123">
      <c r="A123" s="10" t="n"/>
      <c r="B123" s="10" t="n"/>
      <c r="C123" s="11" t="n"/>
      <c r="D123" s="11" t="n"/>
      <c r="E123" s="12">
        <f>IF(A123="","",IF(B123="Gasto",C123-D123,D123-C123))</f>
        <v/>
      </c>
      <c r="F123" s="13">
        <f>IF(A123="","",IF(C123=0,0,D123/C123))</f>
        <v/>
      </c>
      <c r="G123" s="14">
        <f>IF(A123="","",IF(B123="Gasto",IF(D123&gt;C123,"Excedido","Dentro"),IF(D123&gt;=C123,"Cumplido","Por debajo")))</f>
        <v/>
      </c>
    </row>
    <row r="124">
      <c r="A124" s="10" t="n"/>
      <c r="B124" s="10" t="n"/>
      <c r="C124" s="11" t="n"/>
      <c r="D124" s="11" t="n"/>
      <c r="E124" s="12">
        <f>IF(A124="","",IF(B124="Gasto",C124-D124,D124-C124))</f>
        <v/>
      </c>
      <c r="F124" s="13">
        <f>IF(A124="","",IF(C124=0,0,D124/C124))</f>
        <v/>
      </c>
      <c r="G124" s="14">
        <f>IF(A124="","",IF(B124="Gasto",IF(D124&gt;C124,"Excedido","Dentro"),IF(D124&gt;=C124,"Cumplido","Por debajo")))</f>
        <v/>
      </c>
    </row>
    <row r="125">
      <c r="A125" s="10" t="n"/>
      <c r="B125" s="10" t="n"/>
      <c r="C125" s="11" t="n"/>
      <c r="D125" s="11" t="n"/>
      <c r="E125" s="12">
        <f>IF(A125="","",IF(B125="Gasto",C125-D125,D125-C125))</f>
        <v/>
      </c>
      <c r="F125" s="13">
        <f>IF(A125="","",IF(C125=0,0,D125/C125))</f>
        <v/>
      </c>
      <c r="G125" s="14">
        <f>IF(A125="","",IF(B125="Gasto",IF(D125&gt;C125,"Excedido","Dentro"),IF(D125&gt;=C125,"Cumplido","Por debajo")))</f>
        <v/>
      </c>
    </row>
    <row r="126">
      <c r="A126" s="10" t="n"/>
      <c r="B126" s="10" t="n"/>
      <c r="C126" s="11" t="n"/>
      <c r="D126" s="11" t="n"/>
      <c r="E126" s="12">
        <f>IF(A126="","",IF(B126="Gasto",C126-D126,D126-C126))</f>
        <v/>
      </c>
      <c r="F126" s="13">
        <f>IF(A126="","",IF(C126=0,0,D126/C126))</f>
        <v/>
      </c>
      <c r="G126" s="14">
        <f>IF(A126="","",IF(B126="Gasto",IF(D126&gt;C126,"Excedido","Dentro"),IF(D126&gt;=C126,"Cumplido","Por debajo")))</f>
        <v/>
      </c>
    </row>
    <row r="127">
      <c r="A127" s="10" t="n"/>
      <c r="B127" s="10" t="n"/>
      <c r="C127" s="11" t="n"/>
      <c r="D127" s="11" t="n"/>
      <c r="E127" s="12">
        <f>IF(A127="","",IF(B127="Gasto",C127-D127,D127-C127))</f>
        <v/>
      </c>
      <c r="F127" s="13">
        <f>IF(A127="","",IF(C127=0,0,D127/C127))</f>
        <v/>
      </c>
      <c r="G127" s="14">
        <f>IF(A127="","",IF(B127="Gasto",IF(D127&gt;C127,"Excedido","Dentro"),IF(D127&gt;=C127,"Cumplido","Por debajo")))</f>
        <v/>
      </c>
    </row>
    <row r="128">
      <c r="A128" s="10" t="n"/>
      <c r="B128" s="10" t="n"/>
      <c r="C128" s="11" t="n"/>
      <c r="D128" s="11" t="n"/>
      <c r="E128" s="12">
        <f>IF(A128="","",IF(B128="Gasto",C128-D128,D128-C128))</f>
        <v/>
      </c>
      <c r="F128" s="13">
        <f>IF(A128="","",IF(C128=0,0,D128/C128))</f>
        <v/>
      </c>
      <c r="G128" s="14">
        <f>IF(A128="","",IF(B128="Gasto",IF(D128&gt;C128,"Excedido","Dentro"),IF(D128&gt;=C128,"Cumplido","Por debajo")))</f>
        <v/>
      </c>
    </row>
    <row r="129">
      <c r="A129" s="10" t="n"/>
      <c r="B129" s="10" t="n"/>
      <c r="C129" s="11" t="n"/>
      <c r="D129" s="11" t="n"/>
      <c r="E129" s="12">
        <f>IF(A129="","",IF(B129="Gasto",C129-D129,D129-C129))</f>
        <v/>
      </c>
      <c r="F129" s="13">
        <f>IF(A129="","",IF(C129=0,0,D129/C129))</f>
        <v/>
      </c>
      <c r="G129" s="14">
        <f>IF(A129="","",IF(B129="Gasto",IF(D129&gt;C129,"Excedido","Dentro"),IF(D129&gt;=C129,"Cumplido","Por debajo")))</f>
        <v/>
      </c>
    </row>
    <row r="130">
      <c r="A130" s="10" t="n"/>
      <c r="B130" s="10" t="n"/>
      <c r="C130" s="11" t="n"/>
      <c r="D130" s="11" t="n"/>
      <c r="E130" s="12">
        <f>IF(A130="","",IF(B130="Gasto",C130-D130,D130-C130))</f>
        <v/>
      </c>
      <c r="F130" s="13">
        <f>IF(A130="","",IF(C130=0,0,D130/C130))</f>
        <v/>
      </c>
      <c r="G130" s="14">
        <f>IF(A130="","",IF(B130="Gasto",IF(D130&gt;C130,"Excedido","Dentro"),IF(D130&gt;=C130,"Cumplido","Por debajo")))</f>
        <v/>
      </c>
    </row>
    <row r="131">
      <c r="A131" s="10" t="n"/>
      <c r="B131" s="10" t="n"/>
      <c r="C131" s="11" t="n"/>
      <c r="D131" s="11" t="n"/>
      <c r="E131" s="12">
        <f>IF(A131="","",IF(B131="Gasto",C131-D131,D131-C131))</f>
        <v/>
      </c>
      <c r="F131" s="13">
        <f>IF(A131="","",IF(C131=0,0,D131/C131))</f>
        <v/>
      </c>
      <c r="G131" s="14">
        <f>IF(A131="","",IF(B131="Gasto",IF(D131&gt;C131,"Excedido","Dentro"),IF(D131&gt;=C131,"Cumplido","Por debajo")))</f>
        <v/>
      </c>
    </row>
    <row r="132">
      <c r="A132" s="10" t="n"/>
      <c r="B132" s="10" t="n"/>
      <c r="C132" s="11" t="n"/>
      <c r="D132" s="11" t="n"/>
      <c r="E132" s="12">
        <f>IF(A132="","",IF(B132="Gasto",C132-D132,D132-C132))</f>
        <v/>
      </c>
      <c r="F132" s="13">
        <f>IF(A132="","",IF(C132=0,0,D132/C132))</f>
        <v/>
      </c>
      <c r="G132" s="14">
        <f>IF(A132="","",IF(B132="Gasto",IF(D132&gt;C132,"Excedido","Dentro"),IF(D132&gt;=C132,"Cumplido","Por debajo")))</f>
        <v/>
      </c>
    </row>
    <row r="133">
      <c r="A133" s="10" t="n"/>
      <c r="B133" s="10" t="n"/>
      <c r="C133" s="11" t="n"/>
      <c r="D133" s="11" t="n"/>
      <c r="E133" s="12">
        <f>IF(A133="","",IF(B133="Gasto",C133-D133,D133-C133))</f>
        <v/>
      </c>
      <c r="F133" s="13">
        <f>IF(A133="","",IF(C133=0,0,D133/C133))</f>
        <v/>
      </c>
      <c r="G133" s="14">
        <f>IF(A133="","",IF(B133="Gasto",IF(D133&gt;C133,"Excedido","Dentro"),IF(D133&gt;=C133,"Cumplido","Por debajo")))</f>
        <v/>
      </c>
    </row>
    <row r="134">
      <c r="A134" s="10" t="n"/>
      <c r="B134" s="10" t="n"/>
      <c r="C134" s="11" t="n"/>
      <c r="D134" s="11" t="n"/>
      <c r="E134" s="12">
        <f>IF(A134="","",IF(B134="Gasto",C134-D134,D134-C134))</f>
        <v/>
      </c>
      <c r="F134" s="13">
        <f>IF(A134="","",IF(C134=0,0,D134/C134))</f>
        <v/>
      </c>
      <c r="G134" s="14">
        <f>IF(A134="","",IF(B134="Gasto",IF(D134&gt;C134,"Excedido","Dentro"),IF(D134&gt;=C134,"Cumplido","Por debajo")))</f>
        <v/>
      </c>
    </row>
    <row r="135">
      <c r="A135" s="10" t="n"/>
      <c r="B135" s="10" t="n"/>
      <c r="C135" s="11" t="n"/>
      <c r="D135" s="11" t="n"/>
      <c r="E135" s="12">
        <f>IF(A135="","",IF(B135="Gasto",C135-D135,D135-C135))</f>
        <v/>
      </c>
      <c r="F135" s="13">
        <f>IF(A135="","",IF(C135=0,0,D135/C135))</f>
        <v/>
      </c>
      <c r="G135" s="14">
        <f>IF(A135="","",IF(B135="Gasto",IF(D135&gt;C135,"Excedido","Dentro"),IF(D135&gt;=C135,"Cumplido","Por debajo")))</f>
        <v/>
      </c>
    </row>
    <row r="136">
      <c r="A136" s="10" t="n"/>
      <c r="B136" s="10" t="n"/>
      <c r="C136" s="11" t="n"/>
      <c r="D136" s="11" t="n"/>
      <c r="E136" s="12">
        <f>IF(A136="","",IF(B136="Gasto",C136-D136,D136-C136))</f>
        <v/>
      </c>
      <c r="F136" s="13">
        <f>IF(A136="","",IF(C136=0,0,D136/C136))</f>
        <v/>
      </c>
      <c r="G136" s="14">
        <f>IF(A136="","",IF(B136="Gasto",IF(D136&gt;C136,"Excedido","Dentro"),IF(D136&gt;=C136,"Cumplido","Por debajo")))</f>
        <v/>
      </c>
    </row>
    <row r="137">
      <c r="A137" s="10" t="n"/>
      <c r="B137" s="10" t="n"/>
      <c r="C137" s="11" t="n"/>
      <c r="D137" s="11" t="n"/>
      <c r="E137" s="12">
        <f>IF(A137="","",IF(B137="Gasto",C137-D137,D137-C137))</f>
        <v/>
      </c>
      <c r="F137" s="13">
        <f>IF(A137="","",IF(C137=0,0,D137/C137))</f>
        <v/>
      </c>
      <c r="G137" s="14">
        <f>IF(A137="","",IF(B137="Gasto",IF(D137&gt;C137,"Excedido","Dentro"),IF(D137&gt;=C137,"Cumplido","Por debajo")))</f>
        <v/>
      </c>
    </row>
    <row r="138">
      <c r="A138" s="10" t="n"/>
      <c r="B138" s="10" t="n"/>
      <c r="C138" s="11" t="n"/>
      <c r="D138" s="11" t="n"/>
      <c r="E138" s="12">
        <f>IF(A138="","",IF(B138="Gasto",C138-D138,D138-C138))</f>
        <v/>
      </c>
      <c r="F138" s="13">
        <f>IF(A138="","",IF(C138=0,0,D138/C138))</f>
        <v/>
      </c>
      <c r="G138" s="14">
        <f>IF(A138="","",IF(B138="Gasto",IF(D138&gt;C138,"Excedido","Dentro"),IF(D138&gt;=C138,"Cumplido","Por debajo")))</f>
        <v/>
      </c>
    </row>
    <row r="139">
      <c r="A139" s="10" t="n"/>
      <c r="B139" s="10" t="n"/>
      <c r="C139" s="11" t="n"/>
      <c r="D139" s="11" t="n"/>
      <c r="E139" s="12">
        <f>IF(A139="","",IF(B139="Gasto",C139-D139,D139-C139))</f>
        <v/>
      </c>
      <c r="F139" s="13">
        <f>IF(A139="","",IF(C139=0,0,D139/C139))</f>
        <v/>
      </c>
      <c r="G139" s="14">
        <f>IF(A139="","",IF(B139="Gasto",IF(D139&gt;C139,"Excedido","Dentro"),IF(D139&gt;=C139,"Cumplido","Por debajo")))</f>
        <v/>
      </c>
    </row>
    <row r="140">
      <c r="A140" s="10" t="n"/>
      <c r="B140" s="10" t="n"/>
      <c r="C140" s="11" t="n"/>
      <c r="D140" s="11" t="n"/>
      <c r="E140" s="12">
        <f>IF(A140="","",IF(B140="Gasto",C140-D140,D140-C140))</f>
        <v/>
      </c>
      <c r="F140" s="13">
        <f>IF(A140="","",IF(C140=0,0,D140/C140))</f>
        <v/>
      </c>
      <c r="G140" s="14">
        <f>IF(A140="","",IF(B140="Gasto",IF(D140&gt;C140,"Excedido","Dentro"),IF(D140&gt;=C140,"Cumplido","Por debajo")))</f>
        <v/>
      </c>
    </row>
    <row r="141">
      <c r="A141" s="10" t="n"/>
      <c r="B141" s="10" t="n"/>
      <c r="C141" s="11" t="n"/>
      <c r="D141" s="11" t="n"/>
      <c r="E141" s="12">
        <f>IF(A141="","",IF(B141="Gasto",C141-D141,D141-C141))</f>
        <v/>
      </c>
      <c r="F141" s="13">
        <f>IF(A141="","",IF(C141=0,0,D141/C141))</f>
        <v/>
      </c>
      <c r="G141" s="14">
        <f>IF(A141="","",IF(B141="Gasto",IF(D141&gt;C141,"Excedido","Dentro"),IF(D141&gt;=C141,"Cumplido","Por debajo")))</f>
        <v/>
      </c>
    </row>
    <row r="142">
      <c r="A142" s="10" t="n"/>
      <c r="B142" s="10" t="n"/>
      <c r="C142" s="11" t="n"/>
      <c r="D142" s="11" t="n"/>
      <c r="E142" s="12">
        <f>IF(A142="","",IF(B142="Gasto",C142-D142,D142-C142))</f>
        <v/>
      </c>
      <c r="F142" s="13">
        <f>IF(A142="","",IF(C142=0,0,D142/C142))</f>
        <v/>
      </c>
      <c r="G142" s="14">
        <f>IF(A142="","",IF(B142="Gasto",IF(D142&gt;C142,"Excedido","Dentro"),IF(D142&gt;=C142,"Cumplido","Por debajo")))</f>
        <v/>
      </c>
    </row>
    <row r="143">
      <c r="A143" s="10" t="n"/>
      <c r="B143" s="10" t="n"/>
      <c r="C143" s="11" t="n"/>
      <c r="D143" s="11" t="n"/>
      <c r="E143" s="12">
        <f>IF(A143="","",IF(B143="Gasto",C143-D143,D143-C143))</f>
        <v/>
      </c>
      <c r="F143" s="13">
        <f>IF(A143="","",IF(C143=0,0,D143/C143))</f>
        <v/>
      </c>
      <c r="G143" s="14">
        <f>IF(A143="","",IF(B143="Gasto",IF(D143&gt;C143,"Excedido","Dentro"),IF(D143&gt;=C143,"Cumplido","Por debajo")))</f>
        <v/>
      </c>
    </row>
    <row r="144">
      <c r="A144" s="10" t="n"/>
      <c r="B144" s="10" t="n"/>
      <c r="C144" s="11" t="n"/>
      <c r="D144" s="11" t="n"/>
      <c r="E144" s="12">
        <f>IF(A144="","",IF(B144="Gasto",C144-D144,D144-C144))</f>
        <v/>
      </c>
      <c r="F144" s="13">
        <f>IF(A144="","",IF(C144=0,0,D144/C144))</f>
        <v/>
      </c>
      <c r="G144" s="14">
        <f>IF(A144="","",IF(B144="Gasto",IF(D144&gt;C144,"Excedido","Dentro"),IF(D144&gt;=C144,"Cumplido","Por debajo")))</f>
        <v/>
      </c>
    </row>
    <row r="145">
      <c r="A145" s="10" t="n"/>
      <c r="B145" s="10" t="n"/>
      <c r="C145" s="11" t="n"/>
      <c r="D145" s="11" t="n"/>
      <c r="E145" s="12">
        <f>IF(A145="","",IF(B145="Gasto",C145-D145,D145-C145))</f>
        <v/>
      </c>
      <c r="F145" s="13">
        <f>IF(A145="","",IF(C145=0,0,D145/C145))</f>
        <v/>
      </c>
      <c r="G145" s="14">
        <f>IF(A145="","",IF(B145="Gasto",IF(D145&gt;C145,"Excedido","Dentro"),IF(D145&gt;=C145,"Cumplido","Por debajo")))</f>
        <v/>
      </c>
    </row>
    <row r="146">
      <c r="A146" s="10" t="n"/>
      <c r="B146" s="10" t="n"/>
      <c r="C146" s="11" t="n"/>
      <c r="D146" s="11" t="n"/>
      <c r="E146" s="12">
        <f>IF(A146="","",IF(B146="Gasto",C146-D146,D146-C146))</f>
        <v/>
      </c>
      <c r="F146" s="13">
        <f>IF(A146="","",IF(C146=0,0,D146/C146))</f>
        <v/>
      </c>
      <c r="G146" s="14">
        <f>IF(A146="","",IF(B146="Gasto",IF(D146&gt;C146,"Excedido","Dentro"),IF(D146&gt;=C146,"Cumplido","Por debajo")))</f>
        <v/>
      </c>
    </row>
    <row r="147">
      <c r="A147" s="10" t="n"/>
      <c r="B147" s="10" t="n"/>
      <c r="C147" s="11" t="n"/>
      <c r="D147" s="11" t="n"/>
      <c r="E147" s="12">
        <f>IF(A147="","",IF(B147="Gasto",C147-D147,D147-C147))</f>
        <v/>
      </c>
      <c r="F147" s="13">
        <f>IF(A147="","",IF(C147=0,0,D147/C147))</f>
        <v/>
      </c>
      <c r="G147" s="14">
        <f>IF(A147="","",IF(B147="Gasto",IF(D147&gt;C147,"Excedido","Dentro"),IF(D147&gt;=C147,"Cumplido","Por debajo")))</f>
        <v/>
      </c>
    </row>
    <row r="148">
      <c r="A148" s="10" t="n"/>
      <c r="B148" s="10" t="n"/>
      <c r="C148" s="11" t="n"/>
      <c r="D148" s="11" t="n"/>
      <c r="E148" s="12">
        <f>IF(A148="","",IF(B148="Gasto",C148-D148,D148-C148))</f>
        <v/>
      </c>
      <c r="F148" s="13">
        <f>IF(A148="","",IF(C148=0,0,D148/C148))</f>
        <v/>
      </c>
      <c r="G148" s="14">
        <f>IF(A148="","",IF(B148="Gasto",IF(D148&gt;C148,"Excedido","Dentro"),IF(D148&gt;=C148,"Cumplido","Por debajo")))</f>
        <v/>
      </c>
    </row>
    <row r="149">
      <c r="A149" s="10" t="n"/>
      <c r="B149" s="10" t="n"/>
      <c r="C149" s="11" t="n"/>
      <c r="D149" s="11" t="n"/>
      <c r="E149" s="12">
        <f>IF(A149="","",IF(B149="Gasto",C149-D149,D149-C149))</f>
        <v/>
      </c>
      <c r="F149" s="13">
        <f>IF(A149="","",IF(C149=0,0,D149/C149))</f>
        <v/>
      </c>
      <c r="G149" s="14">
        <f>IF(A149="","",IF(B149="Gasto",IF(D149&gt;C149,"Excedido","Dentro"),IF(D149&gt;=C149,"Cumplido","Por debajo")))</f>
        <v/>
      </c>
    </row>
    <row r="150">
      <c r="A150" s="10" t="n"/>
      <c r="B150" s="10" t="n"/>
      <c r="C150" s="11" t="n"/>
      <c r="D150" s="11" t="n"/>
      <c r="E150" s="12">
        <f>IF(A150="","",IF(B150="Gasto",C150-D150,D150-C150))</f>
        <v/>
      </c>
      <c r="F150" s="13">
        <f>IF(A150="","",IF(C150=0,0,D150/C150))</f>
        <v/>
      </c>
      <c r="G150" s="14">
        <f>IF(A150="","",IF(B150="Gasto",IF(D150&gt;C150,"Excedido","Dentro"),IF(D150&gt;=C150,"Cumplido","Por debajo")))</f>
        <v/>
      </c>
    </row>
    <row r="151">
      <c r="A151" s="10" t="n"/>
      <c r="B151" s="10" t="n"/>
      <c r="C151" s="11" t="n"/>
      <c r="D151" s="11" t="n"/>
      <c r="E151" s="12">
        <f>IF(A151="","",IF(B151="Gasto",C151-D151,D151-C151))</f>
        <v/>
      </c>
      <c r="F151" s="13">
        <f>IF(A151="","",IF(C151=0,0,D151/C151))</f>
        <v/>
      </c>
      <c r="G151" s="14">
        <f>IF(A151="","",IF(B151="Gasto",IF(D151&gt;C151,"Excedido","Dentro"),IF(D151&gt;=C151,"Cumplido","Por debajo")))</f>
        <v/>
      </c>
    </row>
    <row r="152">
      <c r="A152" s="10" t="n"/>
      <c r="B152" s="10" t="n"/>
      <c r="C152" s="11" t="n"/>
      <c r="D152" s="11" t="n"/>
      <c r="E152" s="12">
        <f>IF(A152="","",IF(B152="Gasto",C152-D152,D152-C152))</f>
        <v/>
      </c>
      <c r="F152" s="13">
        <f>IF(A152="","",IF(C152=0,0,D152/C152))</f>
        <v/>
      </c>
      <c r="G152" s="14">
        <f>IF(A152="","",IF(B152="Gasto",IF(D152&gt;C152,"Excedido","Dentro"),IF(D152&gt;=C152,"Cumplido","Por debajo")))</f>
        <v/>
      </c>
    </row>
    <row r="153">
      <c r="A153" s="10" t="n"/>
      <c r="B153" s="10" t="n"/>
      <c r="C153" s="11" t="n"/>
      <c r="D153" s="11" t="n"/>
      <c r="E153" s="12">
        <f>IF(A153="","",IF(B153="Gasto",C153-D153,D153-C153))</f>
        <v/>
      </c>
      <c r="F153" s="13">
        <f>IF(A153="","",IF(C153=0,0,D153/C153))</f>
        <v/>
      </c>
      <c r="G153" s="14">
        <f>IF(A153="","",IF(B153="Gasto",IF(D153&gt;C153,"Excedido","Dentro"),IF(D153&gt;=C153,"Cumplido","Por debajo")))</f>
        <v/>
      </c>
    </row>
    <row r="154">
      <c r="A154" s="10" t="n"/>
      <c r="B154" s="10" t="n"/>
      <c r="C154" s="11" t="n"/>
      <c r="D154" s="11" t="n"/>
      <c r="E154" s="12">
        <f>IF(A154="","",IF(B154="Gasto",C154-D154,D154-C154))</f>
        <v/>
      </c>
      <c r="F154" s="13">
        <f>IF(A154="","",IF(C154=0,0,D154/C154))</f>
        <v/>
      </c>
      <c r="G154" s="14">
        <f>IF(A154="","",IF(B154="Gasto",IF(D154&gt;C154,"Excedido","Dentro"),IF(D154&gt;=C154,"Cumplido","Por debajo")))</f>
        <v/>
      </c>
    </row>
    <row r="155">
      <c r="A155" s="10" t="n"/>
      <c r="B155" s="10" t="n"/>
      <c r="C155" s="11" t="n"/>
      <c r="D155" s="11" t="n"/>
      <c r="E155" s="12">
        <f>IF(A155="","",IF(B155="Gasto",C155-D155,D155-C155))</f>
        <v/>
      </c>
      <c r="F155" s="13">
        <f>IF(A155="","",IF(C155=0,0,D155/C155))</f>
        <v/>
      </c>
      <c r="G155" s="14">
        <f>IF(A155="","",IF(B155="Gasto",IF(D155&gt;C155,"Excedido","Dentro"),IF(D155&gt;=C155,"Cumplido","Por debajo")))</f>
        <v/>
      </c>
    </row>
    <row r="156">
      <c r="A156" s="10" t="n"/>
      <c r="B156" s="10" t="n"/>
      <c r="C156" s="11" t="n"/>
      <c r="D156" s="11" t="n"/>
      <c r="E156" s="12">
        <f>IF(A156="","",IF(B156="Gasto",C156-D156,D156-C156))</f>
        <v/>
      </c>
      <c r="F156" s="13">
        <f>IF(A156="","",IF(C156=0,0,D156/C156))</f>
        <v/>
      </c>
      <c r="G156" s="14">
        <f>IF(A156="","",IF(B156="Gasto",IF(D156&gt;C156,"Excedido","Dentro"),IF(D156&gt;=C156,"Cumplido","Por debajo")))</f>
        <v/>
      </c>
    </row>
    <row r="157">
      <c r="A157" s="10" t="n"/>
      <c r="B157" s="10" t="n"/>
      <c r="C157" s="11" t="n"/>
      <c r="D157" s="11" t="n"/>
      <c r="E157" s="12">
        <f>IF(A157="","",IF(B157="Gasto",C157-D157,D157-C157))</f>
        <v/>
      </c>
      <c r="F157" s="13">
        <f>IF(A157="","",IF(C157=0,0,D157/C157))</f>
        <v/>
      </c>
      <c r="G157" s="14">
        <f>IF(A157="","",IF(B157="Gasto",IF(D157&gt;C157,"Excedido","Dentro"),IF(D157&gt;=C157,"Cumplido","Por debajo")))</f>
        <v/>
      </c>
    </row>
    <row r="158">
      <c r="A158" s="10" t="n"/>
      <c r="B158" s="10" t="n"/>
      <c r="C158" s="11" t="n"/>
      <c r="D158" s="11" t="n"/>
      <c r="E158" s="12">
        <f>IF(A158="","",IF(B158="Gasto",C158-D158,D158-C158))</f>
        <v/>
      </c>
      <c r="F158" s="13">
        <f>IF(A158="","",IF(C158=0,0,D158/C158))</f>
        <v/>
      </c>
      <c r="G158" s="14">
        <f>IF(A158="","",IF(B158="Gasto",IF(D158&gt;C158,"Excedido","Dentro"),IF(D158&gt;=C158,"Cumplido","Por debajo")))</f>
        <v/>
      </c>
    </row>
    <row r="159">
      <c r="A159" s="10" t="n"/>
      <c r="B159" s="10" t="n"/>
      <c r="C159" s="11" t="n"/>
      <c r="D159" s="11" t="n"/>
      <c r="E159" s="12">
        <f>IF(A159="","",IF(B159="Gasto",C159-D159,D159-C159))</f>
        <v/>
      </c>
      <c r="F159" s="13">
        <f>IF(A159="","",IF(C159=0,0,D159/C159))</f>
        <v/>
      </c>
      <c r="G159" s="14">
        <f>IF(A159="","",IF(B159="Gasto",IF(D159&gt;C159,"Excedido","Dentro"),IF(D159&gt;=C159,"Cumplido","Por debajo")))</f>
        <v/>
      </c>
    </row>
    <row r="160">
      <c r="A160" s="10" t="n"/>
      <c r="B160" s="10" t="n"/>
      <c r="C160" s="11" t="n"/>
      <c r="D160" s="11" t="n"/>
      <c r="E160" s="12">
        <f>IF(A160="","",IF(B160="Gasto",C160-D160,D160-C160))</f>
        <v/>
      </c>
      <c r="F160" s="13">
        <f>IF(A160="","",IF(C160=0,0,D160/C160))</f>
        <v/>
      </c>
      <c r="G160" s="14">
        <f>IF(A160="","",IF(B160="Gasto",IF(D160&gt;C160,"Excedido","Dentro"),IF(D160&gt;=C160,"Cumplido","Por debajo")))</f>
        <v/>
      </c>
    </row>
    <row r="161">
      <c r="A161" s="10" t="n"/>
      <c r="B161" s="10" t="n"/>
      <c r="C161" s="11" t="n"/>
      <c r="D161" s="11" t="n"/>
      <c r="E161" s="12">
        <f>IF(A161="","",IF(B161="Gasto",C161-D161,D161-C161))</f>
        <v/>
      </c>
      <c r="F161" s="13">
        <f>IF(A161="","",IF(C161=0,0,D161/C161))</f>
        <v/>
      </c>
      <c r="G161" s="14">
        <f>IF(A161="","",IF(B161="Gasto",IF(D161&gt;C161,"Excedido","Dentro"),IF(D161&gt;=C161,"Cumplido","Por debajo")))</f>
        <v/>
      </c>
    </row>
    <row r="162">
      <c r="A162" s="10" t="n"/>
      <c r="B162" s="10" t="n"/>
      <c r="C162" s="11" t="n"/>
      <c r="D162" s="11" t="n"/>
      <c r="E162" s="12">
        <f>IF(A162="","",IF(B162="Gasto",C162-D162,D162-C162))</f>
        <v/>
      </c>
      <c r="F162" s="13">
        <f>IF(A162="","",IF(C162=0,0,D162/C162))</f>
        <v/>
      </c>
      <c r="G162" s="14">
        <f>IF(A162="","",IF(B162="Gasto",IF(D162&gt;C162,"Excedido","Dentro"),IF(D162&gt;=C162,"Cumplido","Por debajo")))</f>
        <v/>
      </c>
    </row>
    <row r="163">
      <c r="A163" s="10" t="n"/>
      <c r="B163" s="10" t="n"/>
      <c r="C163" s="11" t="n"/>
      <c r="D163" s="11" t="n"/>
      <c r="E163" s="12">
        <f>IF(A163="","",IF(B163="Gasto",C163-D163,D163-C163))</f>
        <v/>
      </c>
      <c r="F163" s="13">
        <f>IF(A163="","",IF(C163=0,0,D163/C163))</f>
        <v/>
      </c>
      <c r="G163" s="14">
        <f>IF(A163="","",IF(B163="Gasto",IF(D163&gt;C163,"Excedido","Dentro"),IF(D163&gt;=C163,"Cumplido","Por debajo")))</f>
        <v/>
      </c>
    </row>
    <row r="164">
      <c r="A164" s="10" t="n"/>
      <c r="B164" s="10" t="n"/>
      <c r="C164" s="11" t="n"/>
      <c r="D164" s="11" t="n"/>
      <c r="E164" s="12">
        <f>IF(A164="","",IF(B164="Gasto",C164-D164,D164-C164))</f>
        <v/>
      </c>
      <c r="F164" s="13">
        <f>IF(A164="","",IF(C164=0,0,D164/C164))</f>
        <v/>
      </c>
      <c r="G164" s="14">
        <f>IF(A164="","",IF(B164="Gasto",IF(D164&gt;C164,"Excedido","Dentro"),IF(D164&gt;=C164,"Cumplido","Por debajo")))</f>
        <v/>
      </c>
    </row>
    <row r="165">
      <c r="A165" s="10" t="n"/>
      <c r="B165" s="10" t="n"/>
      <c r="C165" s="11" t="n"/>
      <c r="D165" s="11" t="n"/>
      <c r="E165" s="12">
        <f>IF(A165="","",IF(B165="Gasto",C165-D165,D165-C165))</f>
        <v/>
      </c>
      <c r="F165" s="13">
        <f>IF(A165="","",IF(C165=0,0,D165/C165))</f>
        <v/>
      </c>
      <c r="G165" s="14">
        <f>IF(A165="","",IF(B165="Gasto",IF(D165&gt;C165,"Excedido","Dentro"),IF(D165&gt;=C165,"Cumplido","Por debajo")))</f>
        <v/>
      </c>
    </row>
    <row r="166">
      <c r="A166" s="10" t="n"/>
      <c r="B166" s="10" t="n"/>
      <c r="C166" s="11" t="n"/>
      <c r="D166" s="11" t="n"/>
      <c r="E166" s="12">
        <f>IF(A166="","",IF(B166="Gasto",C166-D166,D166-C166))</f>
        <v/>
      </c>
      <c r="F166" s="13">
        <f>IF(A166="","",IF(C166=0,0,D166/C166))</f>
        <v/>
      </c>
      <c r="G166" s="14">
        <f>IF(A166="","",IF(B166="Gasto",IF(D166&gt;C166,"Excedido","Dentro"),IF(D166&gt;=C166,"Cumplido","Por debajo")))</f>
        <v/>
      </c>
    </row>
    <row r="167">
      <c r="A167" s="10" t="n"/>
      <c r="B167" s="10" t="n"/>
      <c r="C167" s="11" t="n"/>
      <c r="D167" s="11" t="n"/>
      <c r="E167" s="12">
        <f>IF(A167="","",IF(B167="Gasto",C167-D167,D167-C167))</f>
        <v/>
      </c>
      <c r="F167" s="13">
        <f>IF(A167="","",IF(C167=0,0,D167/C167))</f>
        <v/>
      </c>
      <c r="G167" s="14">
        <f>IF(A167="","",IF(B167="Gasto",IF(D167&gt;C167,"Excedido","Dentro"),IF(D167&gt;=C167,"Cumplido","Por debajo")))</f>
        <v/>
      </c>
    </row>
    <row r="168">
      <c r="A168" s="10" t="n"/>
      <c r="B168" s="10" t="n"/>
      <c r="C168" s="11" t="n"/>
      <c r="D168" s="11" t="n"/>
      <c r="E168" s="12">
        <f>IF(A168="","",IF(B168="Gasto",C168-D168,D168-C168))</f>
        <v/>
      </c>
      <c r="F168" s="13">
        <f>IF(A168="","",IF(C168=0,0,D168/C168))</f>
        <v/>
      </c>
      <c r="G168" s="14">
        <f>IF(A168="","",IF(B168="Gasto",IF(D168&gt;C168,"Excedido","Dentro"),IF(D168&gt;=C168,"Cumplido","Por debajo")))</f>
        <v/>
      </c>
    </row>
    <row r="169">
      <c r="A169" s="10" t="n"/>
      <c r="B169" s="10" t="n"/>
      <c r="C169" s="11" t="n"/>
      <c r="D169" s="11" t="n"/>
      <c r="E169" s="12">
        <f>IF(A169="","",IF(B169="Gasto",C169-D169,D169-C169))</f>
        <v/>
      </c>
      <c r="F169" s="13">
        <f>IF(A169="","",IF(C169=0,0,D169/C169))</f>
        <v/>
      </c>
      <c r="G169" s="14">
        <f>IF(A169="","",IF(B169="Gasto",IF(D169&gt;C169,"Excedido","Dentro"),IF(D169&gt;=C169,"Cumplido","Por debajo")))</f>
        <v/>
      </c>
    </row>
    <row r="170">
      <c r="A170" s="10" t="n"/>
      <c r="B170" s="10" t="n"/>
      <c r="C170" s="11" t="n"/>
      <c r="D170" s="11" t="n"/>
      <c r="E170" s="12">
        <f>IF(A170="","",IF(B170="Gasto",C170-D170,D170-C170))</f>
        <v/>
      </c>
      <c r="F170" s="13">
        <f>IF(A170="","",IF(C170=0,0,D170/C170))</f>
        <v/>
      </c>
      <c r="G170" s="14">
        <f>IF(A170="","",IF(B170="Gasto",IF(D170&gt;C170,"Excedido","Dentro"),IF(D170&gt;=C170,"Cumplido","Por debajo")))</f>
        <v/>
      </c>
    </row>
    <row r="171">
      <c r="A171" s="10" t="n"/>
      <c r="B171" s="10" t="n"/>
      <c r="C171" s="11" t="n"/>
      <c r="D171" s="11" t="n"/>
      <c r="E171" s="12">
        <f>IF(A171="","",IF(B171="Gasto",C171-D171,D171-C171))</f>
        <v/>
      </c>
      <c r="F171" s="13">
        <f>IF(A171="","",IF(C171=0,0,D171/C171))</f>
        <v/>
      </c>
      <c r="G171" s="14">
        <f>IF(A171="","",IF(B171="Gasto",IF(D171&gt;C171,"Excedido","Dentro"),IF(D171&gt;=C171,"Cumplido","Por debajo")))</f>
        <v/>
      </c>
    </row>
    <row r="172">
      <c r="A172" s="10" t="n"/>
      <c r="B172" s="10" t="n"/>
      <c r="C172" s="11" t="n"/>
      <c r="D172" s="11" t="n"/>
      <c r="E172" s="12">
        <f>IF(A172="","",IF(B172="Gasto",C172-D172,D172-C172))</f>
        <v/>
      </c>
      <c r="F172" s="13">
        <f>IF(A172="","",IF(C172=0,0,D172/C172))</f>
        <v/>
      </c>
      <c r="G172" s="14">
        <f>IF(A172="","",IF(B172="Gasto",IF(D172&gt;C172,"Excedido","Dentro"),IF(D172&gt;=C172,"Cumplido","Por debajo")))</f>
        <v/>
      </c>
    </row>
    <row r="173">
      <c r="A173" s="10" t="n"/>
      <c r="B173" s="10" t="n"/>
      <c r="C173" s="11" t="n"/>
      <c r="D173" s="11" t="n"/>
      <c r="E173" s="12">
        <f>IF(A173="","",IF(B173="Gasto",C173-D173,D173-C173))</f>
        <v/>
      </c>
      <c r="F173" s="13">
        <f>IF(A173="","",IF(C173=0,0,D173/C173))</f>
        <v/>
      </c>
      <c r="G173" s="14">
        <f>IF(A173="","",IF(B173="Gasto",IF(D173&gt;C173,"Excedido","Dentro"),IF(D173&gt;=C173,"Cumplido","Por debajo")))</f>
        <v/>
      </c>
    </row>
    <row r="174">
      <c r="A174" s="10" t="n"/>
      <c r="B174" s="10" t="n"/>
      <c r="C174" s="11" t="n"/>
      <c r="D174" s="11" t="n"/>
      <c r="E174" s="12">
        <f>IF(A174="","",IF(B174="Gasto",C174-D174,D174-C174))</f>
        <v/>
      </c>
      <c r="F174" s="13">
        <f>IF(A174="","",IF(C174=0,0,D174/C174))</f>
        <v/>
      </c>
      <c r="G174" s="14">
        <f>IF(A174="","",IF(B174="Gasto",IF(D174&gt;C174,"Excedido","Dentro"),IF(D174&gt;=C174,"Cumplido","Por debajo")))</f>
        <v/>
      </c>
    </row>
    <row r="175">
      <c r="A175" s="10" t="n"/>
      <c r="B175" s="10" t="n"/>
      <c r="C175" s="11" t="n"/>
      <c r="D175" s="11" t="n"/>
      <c r="E175" s="12">
        <f>IF(A175="","",IF(B175="Gasto",C175-D175,D175-C175))</f>
        <v/>
      </c>
      <c r="F175" s="13">
        <f>IF(A175="","",IF(C175=0,0,D175/C175))</f>
        <v/>
      </c>
      <c r="G175" s="14">
        <f>IF(A175="","",IF(B175="Gasto",IF(D175&gt;C175,"Excedido","Dentro"),IF(D175&gt;=C175,"Cumplido","Por debajo")))</f>
        <v/>
      </c>
    </row>
    <row r="176">
      <c r="A176" s="10" t="n"/>
      <c r="B176" s="10" t="n"/>
      <c r="C176" s="11" t="n"/>
      <c r="D176" s="11" t="n"/>
      <c r="E176" s="12">
        <f>IF(A176="","",IF(B176="Gasto",C176-D176,D176-C176))</f>
        <v/>
      </c>
      <c r="F176" s="13">
        <f>IF(A176="","",IF(C176=0,0,D176/C176))</f>
        <v/>
      </c>
      <c r="G176" s="14">
        <f>IF(A176="","",IF(B176="Gasto",IF(D176&gt;C176,"Excedido","Dentro"),IF(D176&gt;=C176,"Cumplido","Por debajo")))</f>
        <v/>
      </c>
    </row>
    <row r="177">
      <c r="A177" s="10" t="n"/>
      <c r="B177" s="10" t="n"/>
      <c r="C177" s="11" t="n"/>
      <c r="D177" s="11" t="n"/>
      <c r="E177" s="12">
        <f>IF(A177="","",IF(B177="Gasto",C177-D177,D177-C177))</f>
        <v/>
      </c>
      <c r="F177" s="13">
        <f>IF(A177="","",IF(C177=0,0,D177/C177))</f>
        <v/>
      </c>
      <c r="G177" s="14">
        <f>IF(A177="","",IF(B177="Gasto",IF(D177&gt;C177,"Excedido","Dentro"),IF(D177&gt;=C177,"Cumplido","Por debajo")))</f>
        <v/>
      </c>
    </row>
    <row r="178">
      <c r="A178" s="10" t="n"/>
      <c r="B178" s="10" t="n"/>
      <c r="C178" s="11" t="n"/>
      <c r="D178" s="11" t="n"/>
      <c r="E178" s="12">
        <f>IF(A178="","",IF(B178="Gasto",C178-D178,D178-C178))</f>
        <v/>
      </c>
      <c r="F178" s="13">
        <f>IF(A178="","",IF(C178=0,0,D178/C178))</f>
        <v/>
      </c>
      <c r="G178" s="14">
        <f>IF(A178="","",IF(B178="Gasto",IF(D178&gt;C178,"Excedido","Dentro"),IF(D178&gt;=C178,"Cumplido","Por debajo")))</f>
        <v/>
      </c>
    </row>
    <row r="179">
      <c r="A179" s="10" t="n"/>
      <c r="B179" s="10" t="n"/>
      <c r="C179" s="11" t="n"/>
      <c r="D179" s="11" t="n"/>
      <c r="E179" s="12">
        <f>IF(A179="","",IF(B179="Gasto",C179-D179,D179-C179))</f>
        <v/>
      </c>
      <c r="F179" s="13">
        <f>IF(A179="","",IF(C179=0,0,D179/C179))</f>
        <v/>
      </c>
      <c r="G179" s="14">
        <f>IF(A179="","",IF(B179="Gasto",IF(D179&gt;C179,"Excedido","Dentro"),IF(D179&gt;=C179,"Cumplido","Por debajo")))</f>
        <v/>
      </c>
    </row>
    <row r="180">
      <c r="A180" s="10" t="n"/>
      <c r="B180" s="10" t="n"/>
      <c r="C180" s="11" t="n"/>
      <c r="D180" s="11" t="n"/>
      <c r="E180" s="12">
        <f>IF(A180="","",IF(B180="Gasto",C180-D180,D180-C180))</f>
        <v/>
      </c>
      <c r="F180" s="13">
        <f>IF(A180="","",IF(C180=0,0,D180/C180))</f>
        <v/>
      </c>
      <c r="G180" s="14">
        <f>IF(A180="","",IF(B180="Gasto",IF(D180&gt;C180,"Excedido","Dentro"),IF(D180&gt;=C180,"Cumplido","Por debajo")))</f>
        <v/>
      </c>
    </row>
    <row r="181">
      <c r="A181" s="10" t="n"/>
      <c r="B181" s="10" t="n"/>
      <c r="C181" s="11" t="n"/>
      <c r="D181" s="11" t="n"/>
      <c r="E181" s="12">
        <f>IF(A181="","",IF(B181="Gasto",C181-D181,D181-C181))</f>
        <v/>
      </c>
      <c r="F181" s="13">
        <f>IF(A181="","",IF(C181=0,0,D181/C181))</f>
        <v/>
      </c>
      <c r="G181" s="14">
        <f>IF(A181="","",IF(B181="Gasto",IF(D181&gt;C181,"Excedido","Dentro"),IF(D181&gt;=C181,"Cumplido","Por debajo")))</f>
        <v/>
      </c>
    </row>
    <row r="182">
      <c r="A182" s="10" t="n"/>
      <c r="B182" s="10" t="n"/>
      <c r="C182" s="11" t="n"/>
      <c r="D182" s="11" t="n"/>
      <c r="E182" s="12">
        <f>IF(A182="","",IF(B182="Gasto",C182-D182,D182-C182))</f>
        <v/>
      </c>
      <c r="F182" s="13">
        <f>IF(A182="","",IF(C182=0,0,D182/C182))</f>
        <v/>
      </c>
      <c r="G182" s="14">
        <f>IF(A182="","",IF(B182="Gasto",IF(D182&gt;C182,"Excedido","Dentro"),IF(D182&gt;=C182,"Cumplido","Por debajo")))</f>
        <v/>
      </c>
    </row>
    <row r="183">
      <c r="A183" s="10" t="n"/>
      <c r="B183" s="10" t="n"/>
      <c r="C183" s="11" t="n"/>
      <c r="D183" s="11" t="n"/>
      <c r="E183" s="12">
        <f>IF(A183="","",IF(B183="Gasto",C183-D183,D183-C183))</f>
        <v/>
      </c>
      <c r="F183" s="13">
        <f>IF(A183="","",IF(C183=0,0,D183/C183))</f>
        <v/>
      </c>
      <c r="G183" s="14">
        <f>IF(A183="","",IF(B183="Gasto",IF(D183&gt;C183,"Excedido","Dentro"),IF(D183&gt;=C183,"Cumplido","Por debajo")))</f>
        <v/>
      </c>
    </row>
    <row r="184">
      <c r="A184" s="10" t="n"/>
      <c r="B184" s="10" t="n"/>
      <c r="C184" s="11" t="n"/>
      <c r="D184" s="11" t="n"/>
      <c r="E184" s="12">
        <f>IF(A184="","",IF(B184="Gasto",C184-D184,D184-C184))</f>
        <v/>
      </c>
      <c r="F184" s="13">
        <f>IF(A184="","",IF(C184=0,0,D184/C184))</f>
        <v/>
      </c>
      <c r="G184" s="14">
        <f>IF(A184="","",IF(B184="Gasto",IF(D184&gt;C184,"Excedido","Dentro"),IF(D184&gt;=C184,"Cumplido","Por debajo")))</f>
        <v/>
      </c>
    </row>
    <row r="185">
      <c r="A185" s="10" t="n"/>
      <c r="B185" s="10" t="n"/>
      <c r="C185" s="11" t="n"/>
      <c r="D185" s="11" t="n"/>
      <c r="E185" s="12">
        <f>IF(A185="","",IF(B185="Gasto",C185-D185,D185-C185))</f>
        <v/>
      </c>
      <c r="F185" s="13">
        <f>IF(A185="","",IF(C185=0,0,D185/C185))</f>
        <v/>
      </c>
      <c r="G185" s="14">
        <f>IF(A185="","",IF(B185="Gasto",IF(D185&gt;C185,"Excedido","Dentro"),IF(D185&gt;=C185,"Cumplido","Por debajo")))</f>
        <v/>
      </c>
    </row>
    <row r="186">
      <c r="A186" s="10" t="n"/>
      <c r="B186" s="10" t="n"/>
      <c r="C186" s="11" t="n"/>
      <c r="D186" s="11" t="n"/>
      <c r="E186" s="12">
        <f>IF(A186="","",IF(B186="Gasto",C186-D186,D186-C186))</f>
        <v/>
      </c>
      <c r="F186" s="13">
        <f>IF(A186="","",IF(C186=0,0,D186/C186))</f>
        <v/>
      </c>
      <c r="G186" s="14">
        <f>IF(A186="","",IF(B186="Gasto",IF(D186&gt;C186,"Excedido","Dentro"),IF(D186&gt;=C186,"Cumplido","Por debajo")))</f>
        <v/>
      </c>
    </row>
    <row r="187">
      <c r="A187" s="10" t="n"/>
      <c r="B187" s="10" t="n"/>
      <c r="C187" s="11" t="n"/>
      <c r="D187" s="11" t="n"/>
      <c r="E187" s="12">
        <f>IF(A187="","",IF(B187="Gasto",C187-D187,D187-C187))</f>
        <v/>
      </c>
      <c r="F187" s="13">
        <f>IF(A187="","",IF(C187=0,0,D187/C187))</f>
        <v/>
      </c>
      <c r="G187" s="14">
        <f>IF(A187="","",IF(B187="Gasto",IF(D187&gt;C187,"Excedido","Dentro"),IF(D187&gt;=C187,"Cumplido","Por debajo")))</f>
        <v/>
      </c>
    </row>
    <row r="188">
      <c r="A188" s="10" t="n"/>
      <c r="B188" s="10" t="n"/>
      <c r="C188" s="11" t="n"/>
      <c r="D188" s="11" t="n"/>
      <c r="E188" s="12">
        <f>IF(A188="","",IF(B188="Gasto",C188-D188,D188-C188))</f>
        <v/>
      </c>
      <c r="F188" s="13">
        <f>IF(A188="","",IF(C188=0,0,D188/C188))</f>
        <v/>
      </c>
      <c r="G188" s="14">
        <f>IF(A188="","",IF(B188="Gasto",IF(D188&gt;C188,"Excedido","Dentro"),IF(D188&gt;=C188,"Cumplido","Por debajo")))</f>
        <v/>
      </c>
    </row>
    <row r="189">
      <c r="A189" s="10" t="n"/>
      <c r="B189" s="10" t="n"/>
      <c r="C189" s="11" t="n"/>
      <c r="D189" s="11" t="n"/>
      <c r="E189" s="12">
        <f>IF(A189="","",IF(B189="Gasto",C189-D189,D189-C189))</f>
        <v/>
      </c>
      <c r="F189" s="13">
        <f>IF(A189="","",IF(C189=0,0,D189/C189))</f>
        <v/>
      </c>
      <c r="G189" s="14">
        <f>IF(A189="","",IF(B189="Gasto",IF(D189&gt;C189,"Excedido","Dentro"),IF(D189&gt;=C189,"Cumplido","Por debajo")))</f>
        <v/>
      </c>
    </row>
    <row r="190">
      <c r="A190" s="10" t="n"/>
      <c r="B190" s="10" t="n"/>
      <c r="C190" s="11" t="n"/>
      <c r="D190" s="11" t="n"/>
      <c r="E190" s="12">
        <f>IF(A190="","",IF(B190="Gasto",C190-D190,D190-C190))</f>
        <v/>
      </c>
      <c r="F190" s="13">
        <f>IF(A190="","",IF(C190=0,0,D190/C190))</f>
        <v/>
      </c>
      <c r="G190" s="14">
        <f>IF(A190="","",IF(B190="Gasto",IF(D190&gt;C190,"Excedido","Dentro"),IF(D190&gt;=C190,"Cumplido","Por debajo")))</f>
        <v/>
      </c>
    </row>
    <row r="191">
      <c r="A191" s="10" t="n"/>
      <c r="B191" s="10" t="n"/>
      <c r="C191" s="11" t="n"/>
      <c r="D191" s="11" t="n"/>
      <c r="E191" s="12">
        <f>IF(A191="","",IF(B191="Gasto",C191-D191,D191-C191))</f>
        <v/>
      </c>
      <c r="F191" s="13">
        <f>IF(A191="","",IF(C191=0,0,D191/C191))</f>
        <v/>
      </c>
      <c r="G191" s="14">
        <f>IF(A191="","",IF(B191="Gasto",IF(D191&gt;C191,"Excedido","Dentro"),IF(D191&gt;=C191,"Cumplido","Por debajo")))</f>
        <v/>
      </c>
    </row>
    <row r="192">
      <c r="A192" s="10" t="n"/>
      <c r="B192" s="10" t="n"/>
      <c r="C192" s="11" t="n"/>
      <c r="D192" s="11" t="n"/>
      <c r="E192" s="12">
        <f>IF(A192="","",IF(B192="Gasto",C192-D192,D192-C192))</f>
        <v/>
      </c>
      <c r="F192" s="13">
        <f>IF(A192="","",IF(C192=0,0,D192/C192))</f>
        <v/>
      </c>
      <c r="G192" s="14">
        <f>IF(A192="","",IF(B192="Gasto",IF(D192&gt;C192,"Excedido","Dentro"),IF(D192&gt;=C192,"Cumplido","Por debajo")))</f>
        <v/>
      </c>
    </row>
    <row r="193">
      <c r="A193" s="10" t="n"/>
      <c r="B193" s="10" t="n"/>
      <c r="C193" s="11" t="n"/>
      <c r="D193" s="11" t="n"/>
      <c r="E193" s="12">
        <f>IF(A193="","",IF(B193="Gasto",C193-D193,D193-C193))</f>
        <v/>
      </c>
      <c r="F193" s="13">
        <f>IF(A193="","",IF(C193=0,0,D193/C193))</f>
        <v/>
      </c>
      <c r="G193" s="14">
        <f>IF(A193="","",IF(B193="Gasto",IF(D193&gt;C193,"Excedido","Dentro"),IF(D193&gt;=C193,"Cumplido","Por debajo")))</f>
        <v/>
      </c>
    </row>
    <row r="194">
      <c r="A194" s="10" t="n"/>
      <c r="B194" s="10" t="n"/>
      <c r="C194" s="11" t="n"/>
      <c r="D194" s="11" t="n"/>
      <c r="E194" s="12">
        <f>IF(A194="","",IF(B194="Gasto",C194-D194,D194-C194))</f>
        <v/>
      </c>
      <c r="F194" s="13">
        <f>IF(A194="","",IF(C194=0,0,D194/C194))</f>
        <v/>
      </c>
      <c r="G194" s="14">
        <f>IF(A194="","",IF(B194="Gasto",IF(D194&gt;C194,"Excedido","Dentro"),IF(D194&gt;=C194,"Cumplido","Por debajo")))</f>
        <v/>
      </c>
    </row>
    <row r="195">
      <c r="A195" s="10" t="n"/>
      <c r="B195" s="10" t="n"/>
      <c r="C195" s="11" t="n"/>
      <c r="D195" s="11" t="n"/>
      <c r="E195" s="12">
        <f>IF(A195="","",IF(B195="Gasto",C195-D195,D195-C195))</f>
        <v/>
      </c>
      <c r="F195" s="13">
        <f>IF(A195="","",IF(C195=0,0,D195/C195))</f>
        <v/>
      </c>
      <c r="G195" s="14">
        <f>IF(A195="","",IF(B195="Gasto",IF(D195&gt;C195,"Excedido","Dentro"),IF(D195&gt;=C195,"Cumplido","Por debajo")))</f>
        <v/>
      </c>
    </row>
    <row r="196">
      <c r="A196" s="10" t="n"/>
      <c r="B196" s="10" t="n"/>
      <c r="C196" s="11" t="n"/>
      <c r="D196" s="11" t="n"/>
      <c r="E196" s="12">
        <f>IF(A196="","",IF(B196="Gasto",C196-D196,D196-C196))</f>
        <v/>
      </c>
      <c r="F196" s="13">
        <f>IF(A196="","",IF(C196=0,0,D196/C196))</f>
        <v/>
      </c>
      <c r="G196" s="14">
        <f>IF(A196="","",IF(B196="Gasto",IF(D196&gt;C196,"Excedido","Dentro"),IF(D196&gt;=C196,"Cumplido","Por debajo")))</f>
        <v/>
      </c>
    </row>
    <row r="197">
      <c r="A197" s="10" t="n"/>
      <c r="B197" s="10" t="n"/>
      <c r="C197" s="11" t="n"/>
      <c r="D197" s="11" t="n"/>
      <c r="E197" s="12">
        <f>IF(A197="","",IF(B197="Gasto",C197-D197,D197-C197))</f>
        <v/>
      </c>
      <c r="F197" s="13">
        <f>IF(A197="","",IF(C197=0,0,D197/C197))</f>
        <v/>
      </c>
      <c r="G197" s="14">
        <f>IF(A197="","",IF(B197="Gasto",IF(D197&gt;C197,"Excedido","Dentro"),IF(D197&gt;=C197,"Cumplido","Por debajo")))</f>
        <v/>
      </c>
    </row>
    <row r="198">
      <c r="A198" s="10" t="n"/>
      <c r="B198" s="10" t="n"/>
      <c r="C198" s="11" t="n"/>
      <c r="D198" s="11" t="n"/>
      <c r="E198" s="12">
        <f>IF(A198="","",IF(B198="Gasto",C198-D198,D198-C198))</f>
        <v/>
      </c>
      <c r="F198" s="13">
        <f>IF(A198="","",IF(C198=0,0,D198/C198))</f>
        <v/>
      </c>
      <c r="G198" s="14">
        <f>IF(A198="","",IF(B198="Gasto",IF(D198&gt;C198,"Excedido","Dentro"),IF(D198&gt;=C198,"Cumplido","Por debajo")))</f>
        <v/>
      </c>
    </row>
    <row r="199">
      <c r="A199" s="10" t="n"/>
      <c r="B199" s="10" t="n"/>
      <c r="C199" s="11" t="n"/>
      <c r="D199" s="11" t="n"/>
      <c r="E199" s="12">
        <f>IF(A199="","",IF(B199="Gasto",C199-D199,D199-C199))</f>
        <v/>
      </c>
      <c r="F199" s="13">
        <f>IF(A199="","",IF(C199=0,0,D199/C199))</f>
        <v/>
      </c>
      <c r="G199" s="14">
        <f>IF(A199="","",IF(B199="Gasto",IF(D199&gt;C199,"Excedido","Dentro"),IF(D199&gt;=C199,"Cumplido","Por debajo")))</f>
        <v/>
      </c>
    </row>
    <row r="200">
      <c r="A200" s="10" t="n"/>
      <c r="B200" s="10" t="n"/>
      <c r="C200" s="11" t="n"/>
      <c r="D200" s="11" t="n"/>
      <c r="E200" s="12">
        <f>IF(A200="","",IF(B200="Gasto",C200-D200,D200-C200))</f>
        <v/>
      </c>
      <c r="F200" s="13">
        <f>IF(A200="","",IF(C200=0,0,D200/C200))</f>
        <v/>
      </c>
      <c r="G200" s="14">
        <f>IF(A200="","",IF(B200="Gasto",IF(D200&gt;C200,"Excedido","Dentro"),IF(D200&gt;=C200,"Cumplido","Por debajo")))</f>
        <v/>
      </c>
    </row>
    <row r="201">
      <c r="A201" s="10" t="n"/>
      <c r="B201" s="10" t="n"/>
      <c r="C201" s="11" t="n"/>
      <c r="D201" s="11" t="n"/>
      <c r="E201" s="12">
        <f>IF(A201="","",IF(B201="Gasto",C201-D201,D201-C201))</f>
        <v/>
      </c>
      <c r="F201" s="13">
        <f>IF(A201="","",IF(C201=0,0,D201/C201))</f>
        <v/>
      </c>
      <c r="G201" s="14">
        <f>IF(A201="","",IF(B201="Gasto",IF(D201&gt;C201,"Excedido","Dentro"),IF(D201&gt;=C201,"Cumplido","Por debajo")))</f>
        <v/>
      </c>
    </row>
    <row r="202">
      <c r="A202" s="10" t="n"/>
      <c r="B202" s="10" t="n"/>
      <c r="C202" s="11" t="n"/>
      <c r="D202" s="11" t="n"/>
      <c r="E202" s="12">
        <f>IF(A202="","",IF(B202="Gasto",C202-D202,D202-C202))</f>
        <v/>
      </c>
      <c r="F202" s="13">
        <f>IF(A202="","",IF(C202=0,0,D202/C202))</f>
        <v/>
      </c>
      <c r="G202" s="14">
        <f>IF(A202="","",IF(B202="Gasto",IF(D202&gt;C202,"Excedido","Dentro"),IF(D202&gt;=C202,"Cumplido","Por debajo")))</f>
        <v/>
      </c>
    </row>
    <row r="203">
      <c r="A203" s="10" t="n"/>
      <c r="B203" s="10" t="n"/>
      <c r="C203" s="11" t="n"/>
      <c r="D203" s="11" t="n"/>
      <c r="E203" s="12">
        <f>IF(A203="","",IF(B203="Gasto",C203-D203,D203-C203))</f>
        <v/>
      </c>
      <c r="F203" s="13">
        <f>IF(A203="","",IF(C203=0,0,D203/C203))</f>
        <v/>
      </c>
      <c r="G203" s="14">
        <f>IF(A203="","",IF(B203="Gasto",IF(D203&gt;C203,"Excedido","Dentro"),IF(D203&gt;=C203,"Cumplido","Por debajo")))</f>
        <v/>
      </c>
    </row>
    <row r="204">
      <c r="A204" s="10" t="n"/>
      <c r="B204" s="10" t="n"/>
      <c r="C204" s="11" t="n"/>
      <c r="D204" s="11" t="n"/>
      <c r="E204" s="12">
        <f>IF(A204="","",IF(B204="Gasto",C204-D204,D204-C204))</f>
        <v/>
      </c>
      <c r="F204" s="13">
        <f>IF(A204="","",IF(C204=0,0,D204/C204))</f>
        <v/>
      </c>
      <c r="G204" s="14">
        <f>IF(A204="","",IF(B204="Gasto",IF(D204&gt;C204,"Excedido","Dentro"),IF(D204&gt;=C204,"Cumplido","Por debajo")))</f>
        <v/>
      </c>
    </row>
    <row r="205">
      <c r="A205" s="10" t="n"/>
      <c r="B205" s="10" t="n"/>
      <c r="C205" s="11" t="n"/>
      <c r="D205" s="11" t="n"/>
      <c r="E205" s="12">
        <f>IF(A205="","",IF(B205="Gasto",C205-D205,D205-C205))</f>
        <v/>
      </c>
      <c r="F205" s="13">
        <f>IF(A205="","",IF(C205=0,0,D205/C205))</f>
        <v/>
      </c>
      <c r="G205" s="14">
        <f>IF(A205="","",IF(B205="Gasto",IF(D205&gt;C205,"Excedido","Dentro"),IF(D205&gt;=C205,"Cumplido","Por debajo")))</f>
        <v/>
      </c>
    </row>
    <row r="206">
      <c r="A206" s="10" t="n"/>
      <c r="B206" s="10" t="n"/>
      <c r="C206" s="11" t="n"/>
      <c r="D206" s="11" t="n"/>
      <c r="E206" s="12">
        <f>IF(A206="","",IF(B206="Gasto",C206-D206,D206-C206))</f>
        <v/>
      </c>
      <c r="F206" s="13">
        <f>IF(A206="","",IF(C206=0,0,D206/C206))</f>
        <v/>
      </c>
      <c r="G206" s="14">
        <f>IF(A206="","",IF(B206="Gasto",IF(D206&gt;C206,"Excedido","Dentro"),IF(D206&gt;=C206,"Cumplido","Por debajo")))</f>
        <v/>
      </c>
    </row>
    <row r="207">
      <c r="A207" s="10" t="n"/>
      <c r="B207" s="10" t="n"/>
      <c r="C207" s="11" t="n"/>
      <c r="D207" s="11" t="n"/>
      <c r="E207" s="12">
        <f>IF(A207="","",IF(B207="Gasto",C207-D207,D207-C207))</f>
        <v/>
      </c>
      <c r="F207" s="13">
        <f>IF(A207="","",IF(C207=0,0,D207/C207))</f>
        <v/>
      </c>
      <c r="G207" s="14">
        <f>IF(A207="","",IF(B207="Gasto",IF(D207&gt;C207,"Excedido","Dentro"),IF(D207&gt;=C207,"Cumplido","Por debajo")))</f>
        <v/>
      </c>
    </row>
    <row r="208">
      <c r="A208" s="10" t="n"/>
      <c r="B208" s="10" t="n"/>
      <c r="C208" s="11" t="n"/>
      <c r="D208" s="11" t="n"/>
      <c r="E208" s="12">
        <f>IF(A208="","",IF(B208="Gasto",C208-D208,D208-C208))</f>
        <v/>
      </c>
      <c r="F208" s="13">
        <f>IF(A208="","",IF(C208=0,0,D208/C208))</f>
        <v/>
      </c>
      <c r="G208" s="14">
        <f>IF(A208="","",IF(B208="Gasto",IF(D208&gt;C208,"Excedido","Dentro"),IF(D208&gt;=C208,"Cumplido","Por debajo")))</f>
        <v/>
      </c>
    </row>
    <row r="209">
      <c r="A209" s="10" t="n"/>
      <c r="B209" s="10" t="n"/>
      <c r="C209" s="11" t="n"/>
      <c r="D209" s="11" t="n"/>
      <c r="E209" s="12">
        <f>IF(A209="","",IF(B209="Gasto",C209-D209,D209-C209))</f>
        <v/>
      </c>
      <c r="F209" s="13">
        <f>IF(A209="","",IF(C209=0,0,D209/C209))</f>
        <v/>
      </c>
      <c r="G209" s="14">
        <f>IF(A209="","",IF(B209="Gasto",IF(D209&gt;C209,"Excedido","Dentro"),IF(D209&gt;=C209,"Cumplido","Por debajo")))</f>
        <v/>
      </c>
    </row>
    <row r="210">
      <c r="A210" s="10" t="n"/>
      <c r="B210" s="10" t="n"/>
      <c r="C210" s="11" t="n"/>
      <c r="D210" s="11" t="n"/>
      <c r="E210" s="12">
        <f>IF(A210="","",IF(B210="Gasto",C210-D210,D210-C210))</f>
        <v/>
      </c>
      <c r="F210" s="13">
        <f>IF(A210="","",IF(C210=0,0,D210/C210))</f>
        <v/>
      </c>
      <c r="G210" s="14">
        <f>IF(A210="","",IF(B210="Gasto",IF(D210&gt;C210,"Excedido","Dentro"),IF(D210&gt;=C210,"Cumplido","Por debajo")))</f>
        <v/>
      </c>
    </row>
    <row r="211">
      <c r="A211" s="10" t="n"/>
      <c r="B211" s="10" t="n"/>
      <c r="C211" s="11" t="n"/>
      <c r="D211" s="11" t="n"/>
      <c r="E211" s="12">
        <f>IF(A211="","",IF(B211="Gasto",C211-D211,D211-C211))</f>
        <v/>
      </c>
      <c r="F211" s="13">
        <f>IF(A211="","",IF(C211=0,0,D211/C211))</f>
        <v/>
      </c>
      <c r="G211" s="14">
        <f>IF(A211="","",IF(B211="Gasto",IF(D211&gt;C211,"Excedido","Dentro"),IF(D211&gt;=C211,"Cumplido","Por debajo")))</f>
        <v/>
      </c>
    </row>
    <row r="212">
      <c r="A212" s="10" t="n"/>
      <c r="B212" s="10" t="n"/>
      <c r="C212" s="11" t="n"/>
      <c r="D212" s="11" t="n"/>
      <c r="E212" s="12">
        <f>IF(A212="","",IF(B212="Gasto",C212-D212,D212-C212))</f>
        <v/>
      </c>
      <c r="F212" s="13">
        <f>IF(A212="","",IF(C212=0,0,D212/C212))</f>
        <v/>
      </c>
      <c r="G212" s="14">
        <f>IF(A212="","",IF(B212="Gasto",IF(D212&gt;C212,"Excedido","Dentro"),IF(D212&gt;=C212,"Cumplido","Por debajo")))</f>
        <v/>
      </c>
    </row>
    <row r="213">
      <c r="A213" s="10" t="n"/>
      <c r="B213" s="10" t="n"/>
      <c r="C213" s="11" t="n"/>
      <c r="D213" s="11" t="n"/>
      <c r="E213" s="12">
        <f>IF(A213="","",IF(B213="Gasto",C213-D213,D213-C213))</f>
        <v/>
      </c>
      <c r="F213" s="13">
        <f>IF(A213="","",IF(C213=0,0,D213/C213))</f>
        <v/>
      </c>
      <c r="G213" s="14">
        <f>IF(A213="","",IF(B213="Gasto",IF(D213&gt;C213,"Excedido","Dentro"),IF(D213&gt;=C213,"Cumplido","Por debajo")))</f>
        <v/>
      </c>
    </row>
    <row r="214">
      <c r="A214" s="10" t="n"/>
      <c r="B214" s="10" t="n"/>
      <c r="C214" s="11" t="n"/>
      <c r="D214" s="11" t="n"/>
      <c r="E214" s="12">
        <f>IF(A214="","",IF(B214="Gasto",C214-D214,D214-C214))</f>
        <v/>
      </c>
      <c r="F214" s="13">
        <f>IF(A214="","",IF(C214=0,0,D214/C214))</f>
        <v/>
      </c>
      <c r="G214" s="14">
        <f>IF(A214="","",IF(B214="Gasto",IF(D214&gt;C214,"Excedido","Dentro"),IF(D214&gt;=C214,"Cumplido","Por debajo")))</f>
        <v/>
      </c>
    </row>
    <row r="215">
      <c r="A215" s="10" t="n"/>
      <c r="B215" s="10" t="n"/>
      <c r="C215" s="11" t="n"/>
      <c r="D215" s="11" t="n"/>
      <c r="E215" s="12">
        <f>IF(A215="","",IF(B215="Gasto",C215-D215,D215-C215))</f>
        <v/>
      </c>
      <c r="F215" s="13">
        <f>IF(A215="","",IF(C215=0,0,D215/C215))</f>
        <v/>
      </c>
      <c r="G215" s="14">
        <f>IF(A215="","",IF(B215="Gasto",IF(D215&gt;C215,"Excedido","Dentro"),IF(D215&gt;=C215,"Cumplido","Por debajo")))</f>
        <v/>
      </c>
    </row>
    <row r="216">
      <c r="A216" s="10" t="n"/>
      <c r="B216" s="10" t="n"/>
      <c r="C216" s="11" t="n"/>
      <c r="D216" s="11" t="n"/>
      <c r="E216" s="12">
        <f>IF(A216="","",IF(B216="Gasto",C216-D216,D216-C216))</f>
        <v/>
      </c>
      <c r="F216" s="13">
        <f>IF(A216="","",IF(C216=0,0,D216/C216))</f>
        <v/>
      </c>
      <c r="G216" s="14">
        <f>IF(A216="","",IF(B216="Gasto",IF(D216&gt;C216,"Excedido","Dentro"),IF(D216&gt;=C216,"Cumplido","Por debajo")))</f>
        <v/>
      </c>
    </row>
    <row r="217">
      <c r="A217" s="10" t="n"/>
      <c r="B217" s="10" t="n"/>
      <c r="C217" s="11" t="n"/>
      <c r="D217" s="11" t="n"/>
      <c r="E217" s="12">
        <f>IF(A217="","",IF(B217="Gasto",C217-D217,D217-C217))</f>
        <v/>
      </c>
      <c r="F217" s="13">
        <f>IF(A217="","",IF(C217=0,0,D217/C217))</f>
        <v/>
      </c>
      <c r="G217" s="14">
        <f>IF(A217="","",IF(B217="Gasto",IF(D217&gt;C217,"Excedido","Dentro"),IF(D217&gt;=C217,"Cumplido","Por debajo")))</f>
        <v/>
      </c>
    </row>
    <row r="218">
      <c r="A218" s="10" t="n"/>
      <c r="B218" s="10" t="n"/>
      <c r="C218" s="11" t="n"/>
      <c r="D218" s="11" t="n"/>
      <c r="E218" s="12">
        <f>IF(A218="","",IF(B218="Gasto",C218-D218,D218-C218))</f>
        <v/>
      </c>
      <c r="F218" s="13">
        <f>IF(A218="","",IF(C218=0,0,D218/C218))</f>
        <v/>
      </c>
      <c r="G218" s="14">
        <f>IF(A218="","",IF(B218="Gasto",IF(D218&gt;C218,"Excedido","Dentro"),IF(D218&gt;=C218,"Cumplido","Por debajo")))</f>
        <v/>
      </c>
    </row>
    <row r="219">
      <c r="A219" s="10" t="n"/>
      <c r="B219" s="10" t="n"/>
      <c r="C219" s="11" t="n"/>
      <c r="D219" s="11" t="n"/>
      <c r="E219" s="12">
        <f>IF(A219="","",IF(B219="Gasto",C219-D219,D219-C219))</f>
        <v/>
      </c>
      <c r="F219" s="13">
        <f>IF(A219="","",IF(C219=0,0,D219/C219))</f>
        <v/>
      </c>
      <c r="G219" s="14">
        <f>IF(A219="","",IF(B219="Gasto",IF(D219&gt;C219,"Excedido","Dentro"),IF(D219&gt;=C219,"Cumplido","Por debajo")))</f>
        <v/>
      </c>
    </row>
    <row r="220">
      <c r="A220" s="10" t="n"/>
      <c r="B220" s="10" t="n"/>
      <c r="C220" s="11" t="n"/>
      <c r="D220" s="11" t="n"/>
      <c r="E220" s="12">
        <f>IF(A220="","",IF(B220="Gasto",C220-D220,D220-C220))</f>
        <v/>
      </c>
      <c r="F220" s="13">
        <f>IF(A220="","",IF(C220=0,0,D220/C220))</f>
        <v/>
      </c>
      <c r="G220" s="14">
        <f>IF(A220="","",IF(B220="Gasto",IF(D220&gt;C220,"Excedido","Dentro"),IF(D220&gt;=C220,"Cumplido","Por debajo")))</f>
        <v/>
      </c>
    </row>
    <row r="221">
      <c r="A221" s="10" t="n"/>
      <c r="B221" s="10" t="n"/>
      <c r="C221" s="11" t="n"/>
      <c r="D221" s="11" t="n"/>
      <c r="E221" s="12">
        <f>IF(A221="","",IF(B221="Gasto",C221-D221,D221-C221))</f>
        <v/>
      </c>
      <c r="F221" s="13">
        <f>IF(A221="","",IF(C221=0,0,D221/C221))</f>
        <v/>
      </c>
      <c r="G221" s="14">
        <f>IF(A221="","",IF(B221="Gasto",IF(D221&gt;C221,"Excedido","Dentro"),IF(D221&gt;=C221,"Cumplido","Por debajo")))</f>
        <v/>
      </c>
    </row>
    <row r="222">
      <c r="A222" s="10" t="n"/>
      <c r="B222" s="10" t="n"/>
      <c r="C222" s="11" t="n"/>
      <c r="D222" s="11" t="n"/>
      <c r="E222" s="12">
        <f>IF(A222="","",IF(B222="Gasto",C222-D222,D222-C222))</f>
        <v/>
      </c>
      <c r="F222" s="13">
        <f>IF(A222="","",IF(C222=0,0,D222/C222))</f>
        <v/>
      </c>
      <c r="G222" s="14">
        <f>IF(A222="","",IF(B222="Gasto",IF(D222&gt;C222,"Excedido","Dentro"),IF(D222&gt;=C222,"Cumplido","Por debajo")))</f>
        <v/>
      </c>
    </row>
    <row r="223">
      <c r="A223" s="10" t="n"/>
      <c r="B223" s="10" t="n"/>
      <c r="C223" s="11" t="n"/>
      <c r="D223" s="11" t="n"/>
      <c r="E223" s="12">
        <f>IF(A223="","",IF(B223="Gasto",C223-D223,D223-C223))</f>
        <v/>
      </c>
      <c r="F223" s="13">
        <f>IF(A223="","",IF(C223=0,0,D223/C223))</f>
        <v/>
      </c>
      <c r="G223" s="14">
        <f>IF(A223="","",IF(B223="Gasto",IF(D223&gt;C223,"Excedido","Dentro"),IF(D223&gt;=C223,"Cumplido","Por debajo")))</f>
        <v/>
      </c>
    </row>
    <row r="224">
      <c r="A224" s="10" t="n"/>
      <c r="B224" s="10" t="n"/>
      <c r="C224" s="11" t="n"/>
      <c r="D224" s="11" t="n"/>
      <c r="E224" s="12">
        <f>IF(A224="","",IF(B224="Gasto",C224-D224,D224-C224))</f>
        <v/>
      </c>
      <c r="F224" s="13">
        <f>IF(A224="","",IF(C224=0,0,D224/C224))</f>
        <v/>
      </c>
      <c r="G224" s="14">
        <f>IF(A224="","",IF(B224="Gasto",IF(D224&gt;C224,"Excedido","Dentro"),IF(D224&gt;=C224,"Cumplido","Por debajo")))</f>
        <v/>
      </c>
    </row>
    <row r="225">
      <c r="A225" s="10" t="n"/>
      <c r="B225" s="10" t="n"/>
      <c r="C225" s="11" t="n"/>
      <c r="D225" s="11" t="n"/>
      <c r="E225" s="12">
        <f>IF(A225="","",IF(B225="Gasto",C225-D225,D225-C225))</f>
        <v/>
      </c>
      <c r="F225" s="13">
        <f>IF(A225="","",IF(C225=0,0,D225/C225))</f>
        <v/>
      </c>
      <c r="G225" s="14">
        <f>IF(A225="","",IF(B225="Gasto",IF(D225&gt;C225,"Excedido","Dentro"),IF(D225&gt;=C225,"Cumplido","Por debajo")))</f>
        <v/>
      </c>
    </row>
    <row r="226">
      <c r="A226" s="10" t="n"/>
      <c r="B226" s="10" t="n"/>
      <c r="C226" s="11" t="n"/>
      <c r="D226" s="11" t="n"/>
      <c r="E226" s="12">
        <f>IF(A226="","",IF(B226="Gasto",C226-D226,D226-C226))</f>
        <v/>
      </c>
      <c r="F226" s="13">
        <f>IF(A226="","",IF(C226=0,0,D226/C226))</f>
        <v/>
      </c>
      <c r="G226" s="14">
        <f>IF(A226="","",IF(B226="Gasto",IF(D226&gt;C226,"Excedido","Dentro"),IF(D226&gt;=C226,"Cumplido","Por debajo")))</f>
        <v/>
      </c>
    </row>
    <row r="227">
      <c r="A227" s="10" t="n"/>
      <c r="B227" s="10" t="n"/>
      <c r="C227" s="11" t="n"/>
      <c r="D227" s="11" t="n"/>
      <c r="E227" s="12">
        <f>IF(A227="","",IF(B227="Gasto",C227-D227,D227-C227))</f>
        <v/>
      </c>
      <c r="F227" s="13">
        <f>IF(A227="","",IF(C227=0,0,D227/C227))</f>
        <v/>
      </c>
      <c r="G227" s="14">
        <f>IF(A227="","",IF(B227="Gasto",IF(D227&gt;C227,"Excedido","Dentro"),IF(D227&gt;=C227,"Cumplido","Por debajo")))</f>
        <v/>
      </c>
    </row>
    <row r="228">
      <c r="A228" s="10" t="n"/>
      <c r="B228" s="10" t="n"/>
      <c r="C228" s="11" t="n"/>
      <c r="D228" s="11" t="n"/>
      <c r="E228" s="12">
        <f>IF(A228="","",IF(B228="Gasto",C228-D228,D228-C228))</f>
        <v/>
      </c>
      <c r="F228" s="13">
        <f>IF(A228="","",IF(C228=0,0,D228/C228))</f>
        <v/>
      </c>
      <c r="G228" s="14">
        <f>IF(A228="","",IF(B228="Gasto",IF(D228&gt;C228,"Excedido","Dentro"),IF(D228&gt;=C228,"Cumplido","Por debajo")))</f>
        <v/>
      </c>
    </row>
    <row r="229">
      <c r="A229" s="10" t="n"/>
      <c r="B229" s="10" t="n"/>
      <c r="C229" s="11" t="n"/>
      <c r="D229" s="11" t="n"/>
      <c r="E229" s="12">
        <f>IF(A229="","",IF(B229="Gasto",C229-D229,D229-C229))</f>
        <v/>
      </c>
      <c r="F229" s="13">
        <f>IF(A229="","",IF(C229=0,0,D229/C229))</f>
        <v/>
      </c>
      <c r="G229" s="14">
        <f>IF(A229="","",IF(B229="Gasto",IF(D229&gt;C229,"Excedido","Dentro"),IF(D229&gt;=C229,"Cumplido","Por debajo")))</f>
        <v/>
      </c>
    </row>
    <row r="230">
      <c r="A230" s="10" t="n"/>
      <c r="B230" s="10" t="n"/>
      <c r="C230" s="11" t="n"/>
      <c r="D230" s="11" t="n"/>
      <c r="E230" s="12">
        <f>IF(A230="","",IF(B230="Gasto",C230-D230,D230-C230))</f>
        <v/>
      </c>
      <c r="F230" s="13">
        <f>IF(A230="","",IF(C230=0,0,D230/C230))</f>
        <v/>
      </c>
      <c r="G230" s="14">
        <f>IF(A230="","",IF(B230="Gasto",IF(D230&gt;C230,"Excedido","Dentro"),IF(D230&gt;=C230,"Cumplido","Por debajo")))</f>
        <v/>
      </c>
    </row>
    <row r="231">
      <c r="A231" s="10" t="n"/>
      <c r="B231" s="10" t="n"/>
      <c r="C231" s="11" t="n"/>
      <c r="D231" s="11" t="n"/>
      <c r="E231" s="12">
        <f>IF(A231="","",IF(B231="Gasto",C231-D231,D231-C231))</f>
        <v/>
      </c>
      <c r="F231" s="13">
        <f>IF(A231="","",IF(C231=0,0,D231/C231))</f>
        <v/>
      </c>
      <c r="G231" s="14">
        <f>IF(A231="","",IF(B231="Gasto",IF(D231&gt;C231,"Excedido","Dentro"),IF(D231&gt;=C231,"Cumplido","Por debajo")))</f>
        <v/>
      </c>
    </row>
    <row r="232">
      <c r="A232" s="10" t="n"/>
      <c r="B232" s="10" t="n"/>
      <c r="C232" s="11" t="n"/>
      <c r="D232" s="11" t="n"/>
      <c r="E232" s="12">
        <f>IF(A232="","",IF(B232="Gasto",C232-D232,D232-C232))</f>
        <v/>
      </c>
      <c r="F232" s="13">
        <f>IF(A232="","",IF(C232=0,0,D232/C232))</f>
        <v/>
      </c>
      <c r="G232" s="14">
        <f>IF(A232="","",IF(B232="Gasto",IF(D232&gt;C232,"Excedido","Dentro"),IF(D232&gt;=C232,"Cumplido","Por debajo")))</f>
        <v/>
      </c>
    </row>
    <row r="233">
      <c r="A233" s="10" t="n"/>
      <c r="B233" s="10" t="n"/>
      <c r="C233" s="11" t="n"/>
      <c r="D233" s="11" t="n"/>
      <c r="E233" s="12">
        <f>IF(A233="","",IF(B233="Gasto",C233-D233,D233-C233))</f>
        <v/>
      </c>
      <c r="F233" s="13">
        <f>IF(A233="","",IF(C233=0,0,D233/C233))</f>
        <v/>
      </c>
      <c r="G233" s="14">
        <f>IF(A233="","",IF(B233="Gasto",IF(D233&gt;C233,"Excedido","Dentro"),IF(D233&gt;=C233,"Cumplido","Por debajo")))</f>
        <v/>
      </c>
    </row>
    <row r="234">
      <c r="A234" s="10" t="n"/>
      <c r="B234" s="10" t="n"/>
      <c r="C234" s="11" t="n"/>
      <c r="D234" s="11" t="n"/>
      <c r="E234" s="12">
        <f>IF(A234="","",IF(B234="Gasto",C234-D234,D234-C234))</f>
        <v/>
      </c>
      <c r="F234" s="13">
        <f>IF(A234="","",IF(C234=0,0,D234/C234))</f>
        <v/>
      </c>
      <c r="G234" s="14">
        <f>IF(A234="","",IF(B234="Gasto",IF(D234&gt;C234,"Excedido","Dentro"),IF(D234&gt;=C234,"Cumplido","Por debajo")))</f>
        <v/>
      </c>
    </row>
    <row r="235">
      <c r="A235" s="10" t="n"/>
      <c r="B235" s="10" t="n"/>
      <c r="C235" s="11" t="n"/>
      <c r="D235" s="11" t="n"/>
      <c r="E235" s="12">
        <f>IF(A235="","",IF(B235="Gasto",C235-D235,D235-C235))</f>
        <v/>
      </c>
      <c r="F235" s="13">
        <f>IF(A235="","",IF(C235=0,0,D235/C235))</f>
        <v/>
      </c>
      <c r="G235" s="14">
        <f>IF(A235="","",IF(B235="Gasto",IF(D235&gt;C235,"Excedido","Dentro"),IF(D235&gt;=C235,"Cumplido","Por debajo")))</f>
        <v/>
      </c>
    </row>
    <row r="236">
      <c r="A236" s="10" t="n"/>
      <c r="B236" s="10" t="n"/>
      <c r="C236" s="11" t="n"/>
      <c r="D236" s="11" t="n"/>
      <c r="E236" s="12">
        <f>IF(A236="","",IF(B236="Gasto",C236-D236,D236-C236))</f>
        <v/>
      </c>
      <c r="F236" s="13">
        <f>IF(A236="","",IF(C236=0,0,D236/C236))</f>
        <v/>
      </c>
      <c r="G236" s="14">
        <f>IF(A236="","",IF(B236="Gasto",IF(D236&gt;C236,"Excedido","Dentro"),IF(D236&gt;=C236,"Cumplido","Por debajo")))</f>
        <v/>
      </c>
    </row>
    <row r="237">
      <c r="A237" s="10" t="n"/>
      <c r="B237" s="10" t="n"/>
      <c r="C237" s="11" t="n"/>
      <c r="D237" s="11" t="n"/>
      <c r="E237" s="12">
        <f>IF(A237="","",IF(B237="Gasto",C237-D237,D237-C237))</f>
        <v/>
      </c>
      <c r="F237" s="13">
        <f>IF(A237="","",IF(C237=0,0,D237/C237))</f>
        <v/>
      </c>
      <c r="G237" s="14">
        <f>IF(A237="","",IF(B237="Gasto",IF(D237&gt;C237,"Excedido","Dentro"),IF(D237&gt;=C237,"Cumplido","Por debajo")))</f>
        <v/>
      </c>
    </row>
    <row r="238">
      <c r="A238" s="10" t="n"/>
      <c r="B238" s="10" t="n"/>
      <c r="C238" s="11" t="n"/>
      <c r="D238" s="11" t="n"/>
      <c r="E238" s="12">
        <f>IF(A238="","",IF(B238="Gasto",C238-D238,D238-C238))</f>
        <v/>
      </c>
      <c r="F238" s="13">
        <f>IF(A238="","",IF(C238=0,0,D238/C238))</f>
        <v/>
      </c>
      <c r="G238" s="14">
        <f>IF(A238="","",IF(B238="Gasto",IF(D238&gt;C238,"Excedido","Dentro"),IF(D238&gt;=C238,"Cumplido","Por debajo")))</f>
        <v/>
      </c>
    </row>
    <row r="239">
      <c r="A239" s="10" t="n"/>
      <c r="B239" s="10" t="n"/>
      <c r="C239" s="11" t="n"/>
      <c r="D239" s="11" t="n"/>
      <c r="E239" s="12">
        <f>IF(A239="","",IF(B239="Gasto",C239-D239,D239-C239))</f>
        <v/>
      </c>
      <c r="F239" s="13">
        <f>IF(A239="","",IF(C239=0,0,D239/C239))</f>
        <v/>
      </c>
      <c r="G239" s="14">
        <f>IF(A239="","",IF(B239="Gasto",IF(D239&gt;C239,"Excedido","Dentro"),IF(D239&gt;=C239,"Cumplido","Por debajo")))</f>
        <v/>
      </c>
    </row>
    <row r="240">
      <c r="A240" s="10" t="n"/>
      <c r="B240" s="10" t="n"/>
      <c r="C240" s="11" t="n"/>
      <c r="D240" s="11" t="n"/>
      <c r="E240" s="12">
        <f>IF(A240="","",IF(B240="Gasto",C240-D240,D240-C240))</f>
        <v/>
      </c>
      <c r="F240" s="13">
        <f>IF(A240="","",IF(C240=0,0,D240/C240))</f>
        <v/>
      </c>
      <c r="G240" s="14">
        <f>IF(A240="","",IF(B240="Gasto",IF(D240&gt;C240,"Excedido","Dentro"),IF(D240&gt;=C240,"Cumplido","Por debajo")))</f>
        <v/>
      </c>
    </row>
    <row r="241">
      <c r="A241" s="10" t="n"/>
      <c r="B241" s="10" t="n"/>
      <c r="C241" s="11" t="n"/>
      <c r="D241" s="11" t="n"/>
      <c r="E241" s="12">
        <f>IF(A241="","",IF(B241="Gasto",C241-D241,D241-C241))</f>
        <v/>
      </c>
      <c r="F241" s="13">
        <f>IF(A241="","",IF(C241=0,0,D241/C241))</f>
        <v/>
      </c>
      <c r="G241" s="14">
        <f>IF(A241="","",IF(B241="Gasto",IF(D241&gt;C241,"Excedido","Dentro"),IF(D241&gt;=C241,"Cumplido","Por debajo")))</f>
        <v/>
      </c>
    </row>
    <row r="242">
      <c r="A242" s="10" t="n"/>
      <c r="B242" s="10" t="n"/>
      <c r="C242" s="11" t="n"/>
      <c r="D242" s="11" t="n"/>
      <c r="E242" s="12">
        <f>IF(A242="","",IF(B242="Gasto",C242-D242,D242-C242))</f>
        <v/>
      </c>
      <c r="F242" s="13">
        <f>IF(A242="","",IF(C242=0,0,D242/C242))</f>
        <v/>
      </c>
      <c r="G242" s="14">
        <f>IF(A242="","",IF(B242="Gasto",IF(D242&gt;C242,"Excedido","Dentro"),IF(D242&gt;=C242,"Cumplido","Por debajo")))</f>
        <v/>
      </c>
    </row>
    <row r="243">
      <c r="A243" s="10" t="n"/>
      <c r="B243" s="10" t="n"/>
      <c r="C243" s="11" t="n"/>
      <c r="D243" s="11" t="n"/>
      <c r="E243" s="12">
        <f>IF(A243="","",IF(B243="Gasto",C243-D243,D243-C243))</f>
        <v/>
      </c>
      <c r="F243" s="13">
        <f>IF(A243="","",IF(C243=0,0,D243/C243))</f>
        <v/>
      </c>
      <c r="G243" s="14">
        <f>IF(A243="","",IF(B243="Gasto",IF(D243&gt;C243,"Excedido","Dentro"),IF(D243&gt;=C243,"Cumplido","Por debajo")))</f>
        <v/>
      </c>
    </row>
    <row r="244">
      <c r="A244" s="10" t="n"/>
      <c r="B244" s="10" t="n"/>
      <c r="C244" s="11" t="n"/>
      <c r="D244" s="11" t="n"/>
      <c r="E244" s="12">
        <f>IF(A244="","",IF(B244="Gasto",C244-D244,D244-C244))</f>
        <v/>
      </c>
      <c r="F244" s="13">
        <f>IF(A244="","",IF(C244=0,0,D244/C244))</f>
        <v/>
      </c>
      <c r="G244" s="14">
        <f>IF(A244="","",IF(B244="Gasto",IF(D244&gt;C244,"Excedido","Dentro"),IF(D244&gt;=C244,"Cumplido","Por debajo")))</f>
        <v/>
      </c>
    </row>
    <row r="245">
      <c r="A245" s="10" t="n"/>
      <c r="B245" s="10" t="n"/>
      <c r="C245" s="11" t="n"/>
      <c r="D245" s="11" t="n"/>
      <c r="E245" s="12">
        <f>IF(A245="","",IF(B245="Gasto",C245-D245,D245-C245))</f>
        <v/>
      </c>
      <c r="F245" s="13">
        <f>IF(A245="","",IF(C245=0,0,D245/C245))</f>
        <v/>
      </c>
      <c r="G245" s="14">
        <f>IF(A245="","",IF(B245="Gasto",IF(D245&gt;C245,"Excedido","Dentro"),IF(D245&gt;=C245,"Cumplido","Por debajo")))</f>
        <v/>
      </c>
    </row>
    <row r="246">
      <c r="A246" s="10" t="n"/>
      <c r="B246" s="10" t="n"/>
      <c r="C246" s="11" t="n"/>
      <c r="D246" s="11" t="n"/>
      <c r="E246" s="12">
        <f>IF(A246="","",IF(B246="Gasto",C246-D246,D246-C246))</f>
        <v/>
      </c>
      <c r="F246" s="13">
        <f>IF(A246="","",IF(C246=0,0,D246/C246))</f>
        <v/>
      </c>
      <c r="G246" s="14">
        <f>IF(A246="","",IF(B246="Gasto",IF(D246&gt;C246,"Excedido","Dentro"),IF(D246&gt;=C246,"Cumplido","Por debajo")))</f>
        <v/>
      </c>
    </row>
    <row r="247">
      <c r="A247" s="10" t="n"/>
      <c r="B247" s="10" t="n"/>
      <c r="C247" s="11" t="n"/>
      <c r="D247" s="11" t="n"/>
      <c r="E247" s="12">
        <f>IF(A247="","",IF(B247="Gasto",C247-D247,D247-C247))</f>
        <v/>
      </c>
      <c r="F247" s="13">
        <f>IF(A247="","",IF(C247=0,0,D247/C247))</f>
        <v/>
      </c>
      <c r="G247" s="14">
        <f>IF(A247="","",IF(B247="Gasto",IF(D247&gt;C247,"Excedido","Dentro"),IF(D247&gt;=C247,"Cumplido","Por debajo")))</f>
        <v/>
      </c>
    </row>
    <row r="248">
      <c r="A248" s="10" t="n"/>
      <c r="B248" s="10" t="n"/>
      <c r="C248" s="11" t="n"/>
      <c r="D248" s="11" t="n"/>
      <c r="E248" s="12">
        <f>IF(A248="","",IF(B248="Gasto",C248-D248,D248-C248))</f>
        <v/>
      </c>
      <c r="F248" s="13">
        <f>IF(A248="","",IF(C248=0,0,D248/C248))</f>
        <v/>
      </c>
      <c r="G248" s="14">
        <f>IF(A248="","",IF(B248="Gasto",IF(D248&gt;C248,"Excedido","Dentro"),IF(D248&gt;=C248,"Cumplido","Por debajo")))</f>
        <v/>
      </c>
    </row>
    <row r="249">
      <c r="A249" s="10" t="n"/>
      <c r="B249" s="10" t="n"/>
      <c r="C249" s="11" t="n"/>
      <c r="D249" s="11" t="n"/>
      <c r="E249" s="12">
        <f>IF(A249="","",IF(B249="Gasto",C249-D249,D249-C249))</f>
        <v/>
      </c>
      <c r="F249" s="13">
        <f>IF(A249="","",IF(C249=0,0,D249/C249))</f>
        <v/>
      </c>
      <c r="G249" s="14">
        <f>IF(A249="","",IF(B249="Gasto",IF(D249&gt;C249,"Excedido","Dentro"),IF(D249&gt;=C249,"Cumplido","Por debajo")))</f>
        <v/>
      </c>
    </row>
    <row r="250">
      <c r="A250" s="10" t="n"/>
      <c r="B250" s="10" t="n"/>
      <c r="C250" s="11" t="n"/>
      <c r="D250" s="11" t="n"/>
      <c r="E250" s="12">
        <f>IF(A250="","",IF(B250="Gasto",C250-D250,D250-C250))</f>
        <v/>
      </c>
      <c r="F250" s="13">
        <f>IF(A250="","",IF(C250=0,0,D250/C250))</f>
        <v/>
      </c>
      <c r="G250" s="14">
        <f>IF(A250="","",IF(B250="Gasto",IF(D250&gt;C250,"Excedido","Dentro"),IF(D250&gt;=C250,"Cumplido","Por debajo")))</f>
        <v/>
      </c>
    </row>
    <row r="251">
      <c r="A251" s="10" t="n"/>
      <c r="B251" s="10" t="n"/>
      <c r="C251" s="11" t="n"/>
      <c r="D251" s="11" t="n"/>
      <c r="E251" s="12">
        <f>IF(A251="","",IF(B251="Gasto",C251-D251,D251-C251))</f>
        <v/>
      </c>
      <c r="F251" s="13">
        <f>IF(A251="","",IF(C251=0,0,D251/C251))</f>
        <v/>
      </c>
      <c r="G251" s="14">
        <f>IF(A251="","",IF(B251="Gasto",IF(D251&gt;C251,"Excedido","Dentro"),IF(D251&gt;=C251,"Cumplido","Por debajo")))</f>
        <v/>
      </c>
    </row>
    <row r="252">
      <c r="A252" s="10" t="n"/>
      <c r="B252" s="10" t="n"/>
      <c r="C252" s="11" t="n"/>
      <c r="D252" s="11" t="n"/>
      <c r="E252" s="12">
        <f>IF(A252="","",IF(B252="Gasto",C252-D252,D252-C252))</f>
        <v/>
      </c>
      <c r="F252" s="13">
        <f>IF(A252="","",IF(C252=0,0,D252/C252))</f>
        <v/>
      </c>
      <c r="G252" s="14">
        <f>IF(A252="","",IF(B252="Gasto",IF(D252&gt;C252,"Excedido","Dentro"),IF(D252&gt;=C252,"Cumplido","Por debajo")))</f>
        <v/>
      </c>
    </row>
    <row r="253">
      <c r="A253" s="10" t="n"/>
      <c r="B253" s="10" t="n"/>
      <c r="C253" s="11" t="n"/>
      <c r="D253" s="11" t="n"/>
      <c r="E253" s="12">
        <f>IF(A253="","",IF(B253="Gasto",C253-D253,D253-C253))</f>
        <v/>
      </c>
      <c r="F253" s="13">
        <f>IF(A253="","",IF(C253=0,0,D253/C253))</f>
        <v/>
      </c>
      <c r="G253" s="14">
        <f>IF(A253="","",IF(B253="Gasto",IF(D253&gt;C253,"Excedido","Dentro"),IF(D253&gt;=C253,"Cumplido","Por debajo")))</f>
        <v/>
      </c>
    </row>
    <row r="254">
      <c r="A254" s="10" t="n"/>
      <c r="B254" s="10" t="n"/>
      <c r="C254" s="11" t="n"/>
      <c r="D254" s="11" t="n"/>
      <c r="E254" s="12">
        <f>IF(A254="","",IF(B254="Gasto",C254-D254,D254-C254))</f>
        <v/>
      </c>
      <c r="F254" s="13">
        <f>IF(A254="","",IF(C254=0,0,D254/C254))</f>
        <v/>
      </c>
      <c r="G254" s="14">
        <f>IF(A254="","",IF(B254="Gasto",IF(D254&gt;C254,"Excedido","Dentro"),IF(D254&gt;=C254,"Cumplido","Por debajo")))</f>
        <v/>
      </c>
    </row>
    <row r="255">
      <c r="A255" s="10" t="n"/>
      <c r="B255" s="10" t="n"/>
      <c r="C255" s="11" t="n"/>
      <c r="D255" s="11" t="n"/>
      <c r="E255" s="12">
        <f>IF(A255="","",IF(B255="Gasto",C255-D255,D255-C255))</f>
        <v/>
      </c>
      <c r="F255" s="13">
        <f>IF(A255="","",IF(C255=0,0,D255/C255))</f>
        <v/>
      </c>
      <c r="G255" s="14">
        <f>IF(A255="","",IF(B255="Gasto",IF(D255&gt;C255,"Excedido","Dentro"),IF(D255&gt;=C255,"Cumplido","Por debajo")))</f>
        <v/>
      </c>
    </row>
    <row r="256">
      <c r="A256" s="10" t="n"/>
      <c r="B256" s="10" t="n"/>
      <c r="C256" s="11" t="n"/>
      <c r="D256" s="11" t="n"/>
      <c r="E256" s="12">
        <f>IF(A256="","",IF(B256="Gasto",C256-D256,D256-C256))</f>
        <v/>
      </c>
      <c r="F256" s="13">
        <f>IF(A256="","",IF(C256=0,0,D256/C256))</f>
        <v/>
      </c>
      <c r="G256" s="14">
        <f>IF(A256="","",IF(B256="Gasto",IF(D256&gt;C256,"Excedido","Dentro"),IF(D256&gt;=C256,"Cumplido","Por debajo")))</f>
        <v/>
      </c>
    </row>
    <row r="257">
      <c r="A257" s="10" t="n"/>
      <c r="B257" s="10" t="n"/>
      <c r="C257" s="11" t="n"/>
      <c r="D257" s="11" t="n"/>
      <c r="E257" s="12">
        <f>IF(A257="","",IF(B257="Gasto",C257-D257,D257-C257))</f>
        <v/>
      </c>
      <c r="F257" s="13">
        <f>IF(A257="","",IF(C257=0,0,D257/C257))</f>
        <v/>
      </c>
      <c r="G257" s="14">
        <f>IF(A257="","",IF(B257="Gasto",IF(D257&gt;C257,"Excedido","Dentro"),IF(D257&gt;=C257,"Cumplido","Por debajo")))</f>
        <v/>
      </c>
    </row>
    <row r="258">
      <c r="A258" s="10" t="n"/>
      <c r="B258" s="10" t="n"/>
      <c r="C258" s="11" t="n"/>
      <c r="D258" s="11" t="n"/>
      <c r="E258" s="12">
        <f>IF(A258="","",IF(B258="Gasto",C258-D258,D258-C258))</f>
        <v/>
      </c>
      <c r="F258" s="13">
        <f>IF(A258="","",IF(C258=0,0,D258/C258))</f>
        <v/>
      </c>
      <c r="G258" s="14">
        <f>IF(A258="","",IF(B258="Gasto",IF(D258&gt;C258,"Excedido","Dentro"),IF(D258&gt;=C258,"Cumplido","Por debajo")))</f>
        <v/>
      </c>
    </row>
    <row r="259">
      <c r="A259" s="10" t="n"/>
      <c r="B259" s="10" t="n"/>
      <c r="C259" s="11" t="n"/>
      <c r="D259" s="11" t="n"/>
      <c r="E259" s="12">
        <f>IF(A259="","",IF(B259="Gasto",C259-D259,D259-C259))</f>
        <v/>
      </c>
      <c r="F259" s="13">
        <f>IF(A259="","",IF(C259=0,0,D259/C259))</f>
        <v/>
      </c>
      <c r="G259" s="14">
        <f>IF(A259="","",IF(B259="Gasto",IF(D259&gt;C259,"Excedido","Dentro"),IF(D259&gt;=C259,"Cumplido","Por debajo")))</f>
        <v/>
      </c>
    </row>
    <row r="260">
      <c r="A260" s="10" t="n"/>
      <c r="B260" s="10" t="n"/>
      <c r="C260" s="11" t="n"/>
      <c r="D260" s="11" t="n"/>
      <c r="E260" s="12">
        <f>IF(A260="","",IF(B260="Gasto",C260-D260,D260-C260))</f>
        <v/>
      </c>
      <c r="F260" s="13">
        <f>IF(A260="","",IF(C260=0,0,D260/C260))</f>
        <v/>
      </c>
      <c r="G260" s="14">
        <f>IF(A260="","",IF(B260="Gasto",IF(D260&gt;C260,"Excedido","Dentro"),IF(D260&gt;=C260,"Cumplido","Por debajo")))</f>
        <v/>
      </c>
    </row>
    <row r="261">
      <c r="A261" s="10" t="n"/>
      <c r="B261" s="10" t="n"/>
      <c r="C261" s="11" t="n"/>
      <c r="D261" s="11" t="n"/>
      <c r="E261" s="12">
        <f>IF(A261="","",IF(B261="Gasto",C261-D261,D261-C261))</f>
        <v/>
      </c>
      <c r="F261" s="13">
        <f>IF(A261="","",IF(C261=0,0,D261/C261))</f>
        <v/>
      </c>
      <c r="G261" s="14">
        <f>IF(A261="","",IF(B261="Gasto",IF(D261&gt;C261,"Excedido","Dentro"),IF(D261&gt;=C261,"Cumplido","Por debajo")))</f>
        <v/>
      </c>
    </row>
    <row r="262">
      <c r="A262" s="10" t="n"/>
      <c r="B262" s="10" t="n"/>
      <c r="C262" s="11" t="n"/>
      <c r="D262" s="11" t="n"/>
      <c r="E262" s="12">
        <f>IF(A262="","",IF(B262="Gasto",C262-D262,D262-C262))</f>
        <v/>
      </c>
      <c r="F262" s="13">
        <f>IF(A262="","",IF(C262=0,0,D262/C262))</f>
        <v/>
      </c>
      <c r="G262" s="14">
        <f>IF(A262="","",IF(B262="Gasto",IF(D262&gt;C262,"Excedido","Dentro"),IF(D262&gt;=C262,"Cumplido","Por debajo")))</f>
        <v/>
      </c>
    </row>
    <row r="263">
      <c r="A263" s="10" t="n"/>
      <c r="B263" s="10" t="n"/>
      <c r="C263" s="11" t="n"/>
      <c r="D263" s="11" t="n"/>
      <c r="E263" s="12">
        <f>IF(A263="","",IF(B263="Gasto",C263-D263,D263-C263))</f>
        <v/>
      </c>
      <c r="F263" s="13">
        <f>IF(A263="","",IF(C263=0,0,D263/C263))</f>
        <v/>
      </c>
      <c r="G263" s="14">
        <f>IF(A263="","",IF(B263="Gasto",IF(D263&gt;C263,"Excedido","Dentro"),IF(D263&gt;=C263,"Cumplido","Por debajo")))</f>
        <v/>
      </c>
    </row>
    <row r="264">
      <c r="A264" s="10" t="n"/>
      <c r="B264" s="10" t="n"/>
      <c r="C264" s="11" t="n"/>
      <c r="D264" s="11" t="n"/>
      <c r="E264" s="12">
        <f>IF(A264="","",IF(B264="Gasto",C264-D264,D264-C264))</f>
        <v/>
      </c>
      <c r="F264" s="13">
        <f>IF(A264="","",IF(C264=0,0,D264/C264))</f>
        <v/>
      </c>
      <c r="G264" s="14">
        <f>IF(A264="","",IF(B264="Gasto",IF(D264&gt;C264,"Excedido","Dentro"),IF(D264&gt;=C264,"Cumplido","Por debajo")))</f>
        <v/>
      </c>
    </row>
    <row r="265">
      <c r="A265" s="10" t="n"/>
      <c r="B265" s="10" t="n"/>
      <c r="C265" s="11" t="n"/>
      <c r="D265" s="11" t="n"/>
      <c r="E265" s="12">
        <f>IF(A265="","",IF(B265="Gasto",C265-D265,D265-C265))</f>
        <v/>
      </c>
      <c r="F265" s="13">
        <f>IF(A265="","",IF(C265=0,0,D265/C265))</f>
        <v/>
      </c>
      <c r="G265" s="14">
        <f>IF(A265="","",IF(B265="Gasto",IF(D265&gt;C265,"Excedido","Dentro"),IF(D265&gt;=C265,"Cumplido","Por debajo")))</f>
        <v/>
      </c>
    </row>
    <row r="266">
      <c r="A266" s="10" t="n"/>
      <c r="B266" s="10" t="n"/>
      <c r="C266" s="11" t="n"/>
      <c r="D266" s="11" t="n"/>
      <c r="E266" s="12">
        <f>IF(A266="","",IF(B266="Gasto",C266-D266,D266-C266))</f>
        <v/>
      </c>
      <c r="F266" s="13">
        <f>IF(A266="","",IF(C266=0,0,D266/C266))</f>
        <v/>
      </c>
      <c r="G266" s="14">
        <f>IF(A266="","",IF(B266="Gasto",IF(D266&gt;C266,"Excedido","Dentro"),IF(D266&gt;=C266,"Cumplido","Por debajo")))</f>
        <v/>
      </c>
    </row>
    <row r="267">
      <c r="A267" s="10" t="n"/>
      <c r="B267" s="10" t="n"/>
      <c r="C267" s="11" t="n"/>
      <c r="D267" s="11" t="n"/>
      <c r="E267" s="12">
        <f>IF(A267="","",IF(B267="Gasto",C267-D267,D267-C267))</f>
        <v/>
      </c>
      <c r="F267" s="13">
        <f>IF(A267="","",IF(C267=0,0,D267/C267))</f>
        <v/>
      </c>
      <c r="G267" s="14">
        <f>IF(A267="","",IF(B267="Gasto",IF(D267&gt;C267,"Excedido","Dentro"),IF(D267&gt;=C267,"Cumplido","Por debajo")))</f>
        <v/>
      </c>
    </row>
    <row r="268">
      <c r="A268" s="10" t="n"/>
      <c r="B268" s="10" t="n"/>
      <c r="C268" s="11" t="n"/>
      <c r="D268" s="11" t="n"/>
      <c r="E268" s="12">
        <f>IF(A268="","",IF(B268="Gasto",C268-D268,D268-C268))</f>
        <v/>
      </c>
      <c r="F268" s="13">
        <f>IF(A268="","",IF(C268=0,0,D268/C268))</f>
        <v/>
      </c>
      <c r="G268" s="14">
        <f>IF(A268="","",IF(B268="Gasto",IF(D268&gt;C268,"Excedido","Dentro"),IF(D268&gt;=C268,"Cumplido","Por debajo")))</f>
        <v/>
      </c>
    </row>
    <row r="269">
      <c r="A269" s="10" t="n"/>
      <c r="B269" s="10" t="n"/>
      <c r="C269" s="11" t="n"/>
      <c r="D269" s="11" t="n"/>
      <c r="E269" s="12">
        <f>IF(A269="","",IF(B269="Gasto",C269-D269,D269-C269))</f>
        <v/>
      </c>
      <c r="F269" s="13">
        <f>IF(A269="","",IF(C269=0,0,D269/C269))</f>
        <v/>
      </c>
      <c r="G269" s="14">
        <f>IF(A269="","",IF(B269="Gasto",IF(D269&gt;C269,"Excedido","Dentro"),IF(D269&gt;=C269,"Cumplido","Por debajo")))</f>
        <v/>
      </c>
    </row>
    <row r="270">
      <c r="A270" s="10" t="n"/>
      <c r="B270" s="10" t="n"/>
      <c r="C270" s="11" t="n"/>
      <c r="D270" s="11" t="n"/>
      <c r="E270" s="12">
        <f>IF(A270="","",IF(B270="Gasto",C270-D270,D270-C270))</f>
        <v/>
      </c>
      <c r="F270" s="13">
        <f>IF(A270="","",IF(C270=0,0,D270/C270))</f>
        <v/>
      </c>
      <c r="G270" s="14">
        <f>IF(A270="","",IF(B270="Gasto",IF(D270&gt;C270,"Excedido","Dentro"),IF(D270&gt;=C270,"Cumplido","Por debajo")))</f>
        <v/>
      </c>
    </row>
    <row r="271">
      <c r="A271" s="10" t="n"/>
      <c r="B271" s="10" t="n"/>
      <c r="C271" s="11" t="n"/>
      <c r="D271" s="11" t="n"/>
      <c r="E271" s="12">
        <f>IF(A271="","",IF(B271="Gasto",C271-D271,D271-C271))</f>
        <v/>
      </c>
      <c r="F271" s="13">
        <f>IF(A271="","",IF(C271=0,0,D271/C271))</f>
        <v/>
      </c>
      <c r="G271" s="14">
        <f>IF(A271="","",IF(B271="Gasto",IF(D271&gt;C271,"Excedido","Dentro"),IF(D271&gt;=C271,"Cumplido","Por debajo")))</f>
        <v/>
      </c>
    </row>
    <row r="272">
      <c r="A272" s="10" t="n"/>
      <c r="B272" s="10" t="n"/>
      <c r="C272" s="11" t="n"/>
      <c r="D272" s="11" t="n"/>
      <c r="E272" s="12">
        <f>IF(A272="","",IF(B272="Gasto",C272-D272,D272-C272))</f>
        <v/>
      </c>
      <c r="F272" s="13">
        <f>IF(A272="","",IF(C272=0,0,D272/C272))</f>
        <v/>
      </c>
      <c r="G272" s="14">
        <f>IF(A272="","",IF(B272="Gasto",IF(D272&gt;C272,"Excedido","Dentro"),IF(D272&gt;=C272,"Cumplido","Por debajo")))</f>
        <v/>
      </c>
    </row>
    <row r="273">
      <c r="A273" s="10" t="n"/>
      <c r="B273" s="10" t="n"/>
      <c r="C273" s="11" t="n"/>
      <c r="D273" s="11" t="n"/>
      <c r="E273" s="12">
        <f>IF(A273="","",IF(B273="Gasto",C273-D273,D273-C273))</f>
        <v/>
      </c>
      <c r="F273" s="13">
        <f>IF(A273="","",IF(C273=0,0,D273/C273))</f>
        <v/>
      </c>
      <c r="G273" s="14">
        <f>IF(A273="","",IF(B273="Gasto",IF(D273&gt;C273,"Excedido","Dentro"),IF(D273&gt;=C273,"Cumplido","Por debajo")))</f>
        <v/>
      </c>
    </row>
    <row r="274">
      <c r="A274" s="10" t="n"/>
      <c r="B274" s="10" t="n"/>
      <c r="C274" s="11" t="n"/>
      <c r="D274" s="11" t="n"/>
      <c r="E274" s="12">
        <f>IF(A274="","",IF(B274="Gasto",C274-D274,D274-C274))</f>
        <v/>
      </c>
      <c r="F274" s="13">
        <f>IF(A274="","",IF(C274=0,0,D274/C274))</f>
        <v/>
      </c>
      <c r="G274" s="14">
        <f>IF(A274="","",IF(B274="Gasto",IF(D274&gt;C274,"Excedido","Dentro"),IF(D274&gt;=C274,"Cumplido","Por debajo")))</f>
        <v/>
      </c>
    </row>
    <row r="275">
      <c r="A275" s="10" t="n"/>
      <c r="B275" s="10" t="n"/>
      <c r="C275" s="11" t="n"/>
      <c r="D275" s="11" t="n"/>
      <c r="E275" s="12">
        <f>IF(A275="","",IF(B275="Gasto",C275-D275,D275-C275))</f>
        <v/>
      </c>
      <c r="F275" s="13">
        <f>IF(A275="","",IF(C275=0,0,D275/C275))</f>
        <v/>
      </c>
      <c r="G275" s="14">
        <f>IF(A275="","",IF(B275="Gasto",IF(D275&gt;C275,"Excedido","Dentro"),IF(D275&gt;=C275,"Cumplido","Por debajo")))</f>
        <v/>
      </c>
    </row>
    <row r="276">
      <c r="A276" s="10" t="n"/>
      <c r="B276" s="10" t="n"/>
      <c r="C276" s="11" t="n"/>
      <c r="D276" s="11" t="n"/>
      <c r="E276" s="12">
        <f>IF(A276="","",IF(B276="Gasto",C276-D276,D276-C276))</f>
        <v/>
      </c>
      <c r="F276" s="13">
        <f>IF(A276="","",IF(C276=0,0,D276/C276))</f>
        <v/>
      </c>
      <c r="G276" s="14">
        <f>IF(A276="","",IF(B276="Gasto",IF(D276&gt;C276,"Excedido","Dentro"),IF(D276&gt;=C276,"Cumplido","Por debajo")))</f>
        <v/>
      </c>
    </row>
    <row r="277">
      <c r="A277" s="10" t="n"/>
      <c r="B277" s="10" t="n"/>
      <c r="C277" s="11" t="n"/>
      <c r="D277" s="11" t="n"/>
      <c r="E277" s="12">
        <f>IF(A277="","",IF(B277="Gasto",C277-D277,D277-C277))</f>
        <v/>
      </c>
      <c r="F277" s="13">
        <f>IF(A277="","",IF(C277=0,0,D277/C277))</f>
        <v/>
      </c>
      <c r="G277" s="14">
        <f>IF(A277="","",IF(B277="Gasto",IF(D277&gt;C277,"Excedido","Dentro"),IF(D277&gt;=C277,"Cumplido","Por debajo")))</f>
        <v/>
      </c>
    </row>
    <row r="278">
      <c r="A278" s="10" t="n"/>
      <c r="B278" s="10" t="n"/>
      <c r="C278" s="11" t="n"/>
      <c r="D278" s="11" t="n"/>
      <c r="E278" s="12">
        <f>IF(A278="","",IF(B278="Gasto",C278-D278,D278-C278))</f>
        <v/>
      </c>
      <c r="F278" s="13">
        <f>IF(A278="","",IF(C278=0,0,D278/C278))</f>
        <v/>
      </c>
      <c r="G278" s="14">
        <f>IF(A278="","",IF(B278="Gasto",IF(D278&gt;C278,"Excedido","Dentro"),IF(D278&gt;=C278,"Cumplido","Por debajo")))</f>
        <v/>
      </c>
    </row>
    <row r="279">
      <c r="A279" s="10" t="n"/>
      <c r="B279" s="10" t="n"/>
      <c r="C279" s="11" t="n"/>
      <c r="D279" s="11" t="n"/>
      <c r="E279" s="12">
        <f>IF(A279="","",IF(B279="Gasto",C279-D279,D279-C279))</f>
        <v/>
      </c>
      <c r="F279" s="13">
        <f>IF(A279="","",IF(C279=0,0,D279/C279))</f>
        <v/>
      </c>
      <c r="G279" s="14">
        <f>IF(A279="","",IF(B279="Gasto",IF(D279&gt;C279,"Excedido","Dentro"),IF(D279&gt;=C279,"Cumplido","Por debajo")))</f>
        <v/>
      </c>
    </row>
    <row r="280">
      <c r="A280" s="10" t="n"/>
      <c r="B280" s="10" t="n"/>
      <c r="C280" s="11" t="n"/>
      <c r="D280" s="11" t="n"/>
      <c r="E280" s="12">
        <f>IF(A280="","",IF(B280="Gasto",C280-D280,D280-C280))</f>
        <v/>
      </c>
      <c r="F280" s="13">
        <f>IF(A280="","",IF(C280=0,0,D280/C280))</f>
        <v/>
      </c>
      <c r="G280" s="14">
        <f>IF(A280="","",IF(B280="Gasto",IF(D280&gt;C280,"Excedido","Dentro"),IF(D280&gt;=C280,"Cumplido","Por debajo")))</f>
        <v/>
      </c>
    </row>
    <row r="281">
      <c r="A281" s="10" t="n"/>
      <c r="B281" s="10" t="n"/>
      <c r="C281" s="11" t="n"/>
      <c r="D281" s="11" t="n"/>
      <c r="E281" s="12">
        <f>IF(A281="","",IF(B281="Gasto",C281-D281,D281-C281))</f>
        <v/>
      </c>
      <c r="F281" s="13">
        <f>IF(A281="","",IF(C281=0,0,D281/C281))</f>
        <v/>
      </c>
      <c r="G281" s="14">
        <f>IF(A281="","",IF(B281="Gasto",IF(D281&gt;C281,"Excedido","Dentro"),IF(D281&gt;=C281,"Cumplido","Por debajo")))</f>
        <v/>
      </c>
    </row>
    <row r="282">
      <c r="A282" s="10" t="n"/>
      <c r="B282" s="10" t="n"/>
      <c r="C282" s="11" t="n"/>
      <c r="D282" s="11" t="n"/>
      <c r="E282" s="12">
        <f>IF(A282="","",IF(B282="Gasto",C282-D282,D282-C282))</f>
        <v/>
      </c>
      <c r="F282" s="13">
        <f>IF(A282="","",IF(C282=0,0,D282/C282))</f>
        <v/>
      </c>
      <c r="G282" s="14">
        <f>IF(A282="","",IF(B282="Gasto",IF(D282&gt;C282,"Excedido","Dentro"),IF(D282&gt;=C282,"Cumplido","Por debajo")))</f>
        <v/>
      </c>
    </row>
    <row r="283">
      <c r="A283" s="10" t="n"/>
      <c r="B283" s="10" t="n"/>
      <c r="C283" s="11" t="n"/>
      <c r="D283" s="11" t="n"/>
      <c r="E283" s="12">
        <f>IF(A283="","",IF(B283="Gasto",C283-D283,D283-C283))</f>
        <v/>
      </c>
      <c r="F283" s="13">
        <f>IF(A283="","",IF(C283=0,0,D283/C283))</f>
        <v/>
      </c>
      <c r="G283" s="14">
        <f>IF(A283="","",IF(B283="Gasto",IF(D283&gt;C283,"Excedido","Dentro"),IF(D283&gt;=C283,"Cumplido","Por debajo")))</f>
        <v/>
      </c>
    </row>
    <row r="284">
      <c r="A284" s="10" t="n"/>
      <c r="B284" s="10" t="n"/>
      <c r="C284" s="11" t="n"/>
      <c r="D284" s="11" t="n"/>
      <c r="E284" s="12">
        <f>IF(A284="","",IF(B284="Gasto",C284-D284,D284-C284))</f>
        <v/>
      </c>
      <c r="F284" s="13">
        <f>IF(A284="","",IF(C284=0,0,D284/C284))</f>
        <v/>
      </c>
      <c r="G284" s="14">
        <f>IF(A284="","",IF(B284="Gasto",IF(D284&gt;C284,"Excedido","Dentro"),IF(D284&gt;=C284,"Cumplido","Por debajo")))</f>
        <v/>
      </c>
    </row>
    <row r="285">
      <c r="A285" s="10" t="n"/>
      <c r="B285" s="10" t="n"/>
      <c r="C285" s="11" t="n"/>
      <c r="D285" s="11" t="n"/>
      <c r="E285" s="12">
        <f>IF(A285="","",IF(B285="Gasto",C285-D285,D285-C285))</f>
        <v/>
      </c>
      <c r="F285" s="13">
        <f>IF(A285="","",IF(C285=0,0,D285/C285))</f>
        <v/>
      </c>
      <c r="G285" s="14">
        <f>IF(A285="","",IF(B285="Gasto",IF(D285&gt;C285,"Excedido","Dentro"),IF(D285&gt;=C285,"Cumplido","Por debajo")))</f>
        <v/>
      </c>
    </row>
    <row r="286">
      <c r="A286" s="10" t="n"/>
      <c r="B286" s="10" t="n"/>
      <c r="C286" s="11" t="n"/>
      <c r="D286" s="11" t="n"/>
      <c r="E286" s="12">
        <f>IF(A286="","",IF(B286="Gasto",C286-D286,D286-C286))</f>
        <v/>
      </c>
      <c r="F286" s="13">
        <f>IF(A286="","",IF(C286=0,0,D286/C286))</f>
        <v/>
      </c>
      <c r="G286" s="14">
        <f>IF(A286="","",IF(B286="Gasto",IF(D286&gt;C286,"Excedido","Dentro"),IF(D286&gt;=C286,"Cumplido","Por debajo")))</f>
        <v/>
      </c>
    </row>
    <row r="287">
      <c r="A287" s="10" t="n"/>
      <c r="B287" s="10" t="n"/>
      <c r="C287" s="11" t="n"/>
      <c r="D287" s="11" t="n"/>
      <c r="E287" s="12">
        <f>IF(A287="","",IF(B287="Gasto",C287-D287,D287-C287))</f>
        <v/>
      </c>
      <c r="F287" s="13">
        <f>IF(A287="","",IF(C287=0,0,D287/C287))</f>
        <v/>
      </c>
      <c r="G287" s="14">
        <f>IF(A287="","",IF(B287="Gasto",IF(D287&gt;C287,"Excedido","Dentro"),IF(D287&gt;=C287,"Cumplido","Por debajo")))</f>
        <v/>
      </c>
    </row>
    <row r="288">
      <c r="A288" s="10" t="n"/>
      <c r="B288" s="10" t="n"/>
      <c r="C288" s="11" t="n"/>
      <c r="D288" s="11" t="n"/>
      <c r="E288" s="12">
        <f>IF(A288="","",IF(B288="Gasto",C288-D288,D288-C288))</f>
        <v/>
      </c>
      <c r="F288" s="13">
        <f>IF(A288="","",IF(C288=0,0,D288/C288))</f>
        <v/>
      </c>
      <c r="G288" s="14">
        <f>IF(A288="","",IF(B288="Gasto",IF(D288&gt;C288,"Excedido","Dentro"),IF(D288&gt;=C288,"Cumplido","Por debajo")))</f>
        <v/>
      </c>
    </row>
    <row r="289">
      <c r="A289" s="10" t="n"/>
      <c r="B289" s="10" t="n"/>
      <c r="C289" s="11" t="n"/>
      <c r="D289" s="11" t="n"/>
      <c r="E289" s="12">
        <f>IF(A289="","",IF(B289="Gasto",C289-D289,D289-C289))</f>
        <v/>
      </c>
      <c r="F289" s="13">
        <f>IF(A289="","",IF(C289=0,0,D289/C289))</f>
        <v/>
      </c>
      <c r="G289" s="14">
        <f>IF(A289="","",IF(B289="Gasto",IF(D289&gt;C289,"Excedido","Dentro"),IF(D289&gt;=C289,"Cumplido","Por debajo")))</f>
        <v/>
      </c>
    </row>
    <row r="290">
      <c r="A290" s="10" t="n"/>
      <c r="B290" s="10" t="n"/>
      <c r="C290" s="11" t="n"/>
      <c r="D290" s="11" t="n"/>
      <c r="E290" s="12">
        <f>IF(A290="","",IF(B290="Gasto",C290-D290,D290-C290))</f>
        <v/>
      </c>
      <c r="F290" s="13">
        <f>IF(A290="","",IF(C290=0,0,D290/C290))</f>
        <v/>
      </c>
      <c r="G290" s="14">
        <f>IF(A290="","",IF(B290="Gasto",IF(D290&gt;C290,"Excedido","Dentro"),IF(D290&gt;=C290,"Cumplido","Por debajo")))</f>
        <v/>
      </c>
    </row>
    <row r="291">
      <c r="A291" s="10" t="n"/>
      <c r="B291" s="10" t="n"/>
      <c r="C291" s="11" t="n"/>
      <c r="D291" s="11" t="n"/>
      <c r="E291" s="12">
        <f>IF(A291="","",IF(B291="Gasto",C291-D291,D291-C291))</f>
        <v/>
      </c>
      <c r="F291" s="13">
        <f>IF(A291="","",IF(C291=0,0,D291/C291))</f>
        <v/>
      </c>
      <c r="G291" s="14">
        <f>IF(A291="","",IF(B291="Gasto",IF(D291&gt;C291,"Excedido","Dentro"),IF(D291&gt;=C291,"Cumplido","Por debajo")))</f>
        <v/>
      </c>
    </row>
    <row r="292">
      <c r="A292" s="10" t="n"/>
      <c r="B292" s="10" t="n"/>
      <c r="C292" s="11" t="n"/>
      <c r="D292" s="11" t="n"/>
      <c r="E292" s="12">
        <f>IF(A292="","",IF(B292="Gasto",C292-D292,D292-C292))</f>
        <v/>
      </c>
      <c r="F292" s="13">
        <f>IF(A292="","",IF(C292=0,0,D292/C292))</f>
        <v/>
      </c>
      <c r="G292" s="14">
        <f>IF(A292="","",IF(B292="Gasto",IF(D292&gt;C292,"Excedido","Dentro"),IF(D292&gt;=C292,"Cumplido","Por debajo")))</f>
        <v/>
      </c>
    </row>
    <row r="293">
      <c r="A293" s="10" t="n"/>
      <c r="B293" s="10" t="n"/>
      <c r="C293" s="11" t="n"/>
      <c r="D293" s="11" t="n"/>
      <c r="E293" s="12">
        <f>IF(A293="","",IF(B293="Gasto",C293-D293,D293-C293))</f>
        <v/>
      </c>
      <c r="F293" s="13">
        <f>IF(A293="","",IF(C293=0,0,D293/C293))</f>
        <v/>
      </c>
      <c r="G293" s="14">
        <f>IF(A293="","",IF(B293="Gasto",IF(D293&gt;C293,"Excedido","Dentro"),IF(D293&gt;=C293,"Cumplido","Por debajo")))</f>
        <v/>
      </c>
    </row>
    <row r="294">
      <c r="A294" s="10" t="n"/>
      <c r="B294" s="10" t="n"/>
      <c r="C294" s="11" t="n"/>
      <c r="D294" s="11" t="n"/>
      <c r="E294" s="12">
        <f>IF(A294="","",IF(B294="Gasto",C294-D294,D294-C294))</f>
        <v/>
      </c>
      <c r="F294" s="13">
        <f>IF(A294="","",IF(C294=0,0,D294/C294))</f>
        <v/>
      </c>
      <c r="G294" s="14">
        <f>IF(A294="","",IF(B294="Gasto",IF(D294&gt;C294,"Excedido","Dentro"),IF(D294&gt;=C294,"Cumplido","Por debajo")))</f>
        <v/>
      </c>
    </row>
    <row r="295">
      <c r="A295" s="10" t="n"/>
      <c r="B295" s="10" t="n"/>
      <c r="C295" s="11" t="n"/>
      <c r="D295" s="11" t="n"/>
      <c r="E295" s="12">
        <f>IF(A295="","",IF(B295="Gasto",C295-D295,D295-C295))</f>
        <v/>
      </c>
      <c r="F295" s="13">
        <f>IF(A295="","",IF(C295=0,0,D295/C295))</f>
        <v/>
      </c>
      <c r="G295" s="14">
        <f>IF(A295="","",IF(B295="Gasto",IF(D295&gt;C295,"Excedido","Dentro"),IF(D295&gt;=C295,"Cumplido","Por debajo")))</f>
        <v/>
      </c>
    </row>
    <row r="296">
      <c r="A296" s="10" t="n"/>
      <c r="B296" s="10" t="n"/>
      <c r="C296" s="11" t="n"/>
      <c r="D296" s="11" t="n"/>
      <c r="E296" s="12">
        <f>IF(A296="","",IF(B296="Gasto",C296-D296,D296-C296))</f>
        <v/>
      </c>
      <c r="F296" s="13">
        <f>IF(A296="","",IF(C296=0,0,D296/C296))</f>
        <v/>
      </c>
      <c r="G296" s="14">
        <f>IF(A296="","",IF(B296="Gasto",IF(D296&gt;C296,"Excedido","Dentro"),IF(D296&gt;=C296,"Cumplido","Por debajo")))</f>
        <v/>
      </c>
    </row>
    <row r="297">
      <c r="A297" s="10" t="n"/>
      <c r="B297" s="10" t="n"/>
      <c r="C297" s="11" t="n"/>
      <c r="D297" s="11" t="n"/>
      <c r="E297" s="12">
        <f>IF(A297="","",IF(B297="Gasto",C297-D297,D297-C297))</f>
        <v/>
      </c>
      <c r="F297" s="13">
        <f>IF(A297="","",IF(C297=0,0,D297/C297))</f>
        <v/>
      </c>
      <c r="G297" s="14">
        <f>IF(A297="","",IF(B297="Gasto",IF(D297&gt;C297,"Excedido","Dentro"),IF(D297&gt;=C297,"Cumplido","Por debajo")))</f>
        <v/>
      </c>
    </row>
    <row r="298">
      <c r="A298" s="10" t="n"/>
      <c r="B298" s="10" t="n"/>
      <c r="C298" s="11" t="n"/>
      <c r="D298" s="11" t="n"/>
      <c r="E298" s="12">
        <f>IF(A298="","",IF(B298="Gasto",C298-D298,D298-C298))</f>
        <v/>
      </c>
      <c r="F298" s="13">
        <f>IF(A298="","",IF(C298=0,0,D298/C298))</f>
        <v/>
      </c>
      <c r="G298" s="14">
        <f>IF(A298="","",IF(B298="Gasto",IF(D298&gt;C298,"Excedido","Dentro"),IF(D298&gt;=C298,"Cumplido","Por debajo")))</f>
        <v/>
      </c>
    </row>
    <row r="299">
      <c r="A299" s="10" t="n"/>
      <c r="B299" s="10" t="n"/>
      <c r="C299" s="11" t="n"/>
      <c r="D299" s="11" t="n"/>
      <c r="E299" s="12">
        <f>IF(A299="","",IF(B299="Gasto",C299-D299,D299-C299))</f>
        <v/>
      </c>
      <c r="F299" s="13">
        <f>IF(A299="","",IF(C299=0,0,D299/C299))</f>
        <v/>
      </c>
      <c r="G299" s="14">
        <f>IF(A299="","",IF(B299="Gasto",IF(D299&gt;C299,"Excedido","Dentro"),IF(D299&gt;=C299,"Cumplido","Por debajo")))</f>
        <v/>
      </c>
    </row>
    <row r="300">
      <c r="A300" s="10" t="n"/>
      <c r="B300" s="10" t="n"/>
      <c r="C300" s="11" t="n"/>
      <c r="D300" s="11" t="n"/>
      <c r="E300" s="12">
        <f>IF(A300="","",IF(B300="Gasto",C300-D300,D300-C300))</f>
        <v/>
      </c>
      <c r="F300" s="13">
        <f>IF(A300="","",IF(C300=0,0,D300/C300))</f>
        <v/>
      </c>
      <c r="G300" s="14">
        <f>IF(A300="","",IF(B300="Gasto",IF(D300&gt;C300,"Excedido","Dentro"),IF(D300&gt;=C300,"Cumplido","Por debajo")))</f>
        <v/>
      </c>
    </row>
    <row r="301">
      <c r="A301" s="10" t="n"/>
      <c r="B301" s="10" t="n"/>
      <c r="C301" s="11" t="n"/>
      <c r="D301" s="11" t="n"/>
      <c r="E301" s="12">
        <f>IF(A301="","",IF(B301="Gasto",C301-D301,D301-C301))</f>
        <v/>
      </c>
      <c r="F301" s="13">
        <f>IF(A301="","",IF(C301=0,0,D301/C301))</f>
        <v/>
      </c>
      <c r="G301" s="14">
        <f>IF(A301="","",IF(B301="Gasto",IF(D301&gt;C301,"Excedido","Dentro"),IF(D301&gt;=C301,"Cumplido","Por debajo")))</f>
        <v/>
      </c>
    </row>
    <row r="302">
      <c r="A302" s="10" t="n"/>
      <c r="B302" s="10" t="n"/>
      <c r="C302" s="11" t="n"/>
      <c r="D302" s="11" t="n"/>
      <c r="E302" s="12">
        <f>IF(A302="","",IF(B302="Gasto",C302-D302,D302-C302))</f>
        <v/>
      </c>
      <c r="F302" s="13">
        <f>IF(A302="","",IF(C302=0,0,D302/C302))</f>
        <v/>
      </c>
      <c r="G302" s="14">
        <f>IF(A302="","",IF(B302="Gasto",IF(D302&gt;C302,"Excedido","Dentro"),IF(D302&gt;=C302,"Cumplido","Por debajo")))</f>
        <v/>
      </c>
    </row>
    <row r="303">
      <c r="A303" s="10" t="n"/>
      <c r="B303" s="10" t="n"/>
      <c r="C303" s="11" t="n"/>
      <c r="D303" s="11" t="n"/>
      <c r="E303" s="12">
        <f>IF(A303="","",IF(B303="Gasto",C303-D303,D303-C303))</f>
        <v/>
      </c>
      <c r="F303" s="13">
        <f>IF(A303="","",IF(C303=0,0,D303/C303))</f>
        <v/>
      </c>
      <c r="G303" s="14">
        <f>IF(A303="","",IF(B303="Gasto",IF(D303&gt;C303,"Excedido","Dentro"),IF(D303&gt;=C303,"Cumplido","Por debajo")))</f>
        <v/>
      </c>
    </row>
    <row r="304">
      <c r="A304" s="10" t="n"/>
      <c r="B304" s="10" t="n"/>
      <c r="C304" s="11" t="n"/>
      <c r="D304" s="11" t="n"/>
      <c r="E304" s="12">
        <f>IF(A304="","",IF(B304="Gasto",C304-D304,D304-C304))</f>
        <v/>
      </c>
      <c r="F304" s="13">
        <f>IF(A304="","",IF(C304=0,0,D304/C304))</f>
        <v/>
      </c>
      <c r="G304" s="14">
        <f>IF(A304="","",IF(B304="Gasto",IF(D304&gt;C304,"Excedido","Dentro"),IF(D304&gt;=C304,"Cumplido","Por debajo")))</f>
        <v/>
      </c>
    </row>
  </sheetData>
  <autoFilter ref="A4:G304"/>
  <conditionalFormatting sqref="G5:G304">
    <cfRule type="expression" priority="1" dxfId="0">
      <formula>$G5="Excedido"</formula>
    </cfRule>
    <cfRule type="expression" priority="2" dxfId="1">
      <formula>$G5="Por debajo"</formula>
    </cfRule>
    <cfRule type="expression" priority="3" dxfId="2">
      <formula>$G5="Dentro"</formula>
    </cfRule>
    <cfRule type="expression" priority="4" dxfId="2">
      <formula>$G5="Cumplido"</formula>
    </cfRule>
  </conditionalFormatting>
  <dataValidations count="3">
    <dataValidation sqref="B5:B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Ingresos presupuestados</t>
        </is>
      </c>
      <c r="B4" s="15" t="inlineStr">
        <is>
          <t>Ingresos reales</t>
        </is>
      </c>
      <c r="C4" s="15" t="inlineStr">
        <is>
          <t>Gastos presupuestados</t>
        </is>
      </c>
      <c r="D4" s="15" t="inlineStr">
        <is>
          <t>Gastos reales</t>
        </is>
      </c>
      <c r="E4" s="15" t="inlineStr">
        <is>
          <t>Resultado real</t>
        </is>
      </c>
    </row>
    <row r="5" ht="30" customHeight="1">
      <c r="A5" s="16">
        <f>SUMIF(dat_tipo,"Ingreso",dat_presupuesto)</f>
        <v/>
      </c>
      <c r="B5" s="16">
        <f>SUMIF(dat_tipo,"Ingreso",dat_real)</f>
        <v/>
      </c>
      <c r="C5" s="16">
        <f>SUMIF(dat_tipo,"Gasto",dat_presupuesto)</f>
        <v/>
      </c>
      <c r="D5" s="16">
        <f>SUMIF(dat_tipo,"Gasto",dat_real)</f>
        <v/>
      </c>
      <c r="E5" s="16">
        <f>B5-D5</f>
        <v/>
      </c>
    </row>
    <row r="7">
      <c r="A7" s="17" t="inlineStr">
        <is>
          <t>Real por tipo</t>
        </is>
      </c>
    </row>
    <row r="8" ht="24" customHeight="1">
      <c r="A8" s="9" t="inlineStr">
        <is>
          <t>Tipo</t>
        </is>
      </c>
      <c r="B8" s="9" t="inlineStr">
        <is>
          <t>Real</t>
        </is>
      </c>
      <c r="C8" s="9" t="inlineStr">
        <is>
          <t>% del total</t>
        </is>
      </c>
    </row>
    <row r="9">
      <c r="A9" s="14">
        <f>IF('Configuración'!$A$9="","",'Configuración'!$A$9)</f>
        <v/>
      </c>
      <c r="B9" s="12">
        <f>IF(A9="","",SUMIF(dat_tipo,A9,dat_real))</f>
        <v/>
      </c>
      <c r="C9" s="13">
        <f>IF(A9="","",IF($B$12=0,0,B9/$B$12))</f>
        <v/>
      </c>
    </row>
    <row r="10">
      <c r="A10" s="14">
        <f>IF('Configuración'!$A$10="","",'Configuración'!$A$10)</f>
        <v/>
      </c>
      <c r="B10" s="12">
        <f>IF(A10="","",SUMIF(dat_tipo,A10,dat_real))</f>
        <v/>
      </c>
      <c r="C10" s="13">
        <f>IF(A10="","",IF($B$12=0,0,B10/$B$12))</f>
        <v/>
      </c>
    </row>
    <row r="11">
      <c r="A11" s="14" t="inlineStr">
        <is>
          <t>Sin asignar</t>
        </is>
      </c>
      <c r="B11" s="12">
        <f>SUM(dat_real)-SUM(B9:B10)</f>
        <v/>
      </c>
      <c r="C11" s="13">
        <f>IF($B$12=0,0,B11/$B$12)</f>
        <v/>
      </c>
    </row>
    <row r="12">
      <c r="A12" s="18" t="inlineStr">
        <is>
          <t>Total</t>
        </is>
      </c>
      <c r="B12" s="19">
        <f>SUM(dat_real)</f>
        <v/>
      </c>
      <c r="C12" s="20">
        <f>SUM(C9:C11)</f>
        <v/>
      </c>
    </row>
    <row r="13">
      <c r="A13" s="21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del negocio o proyecto</t>
        </is>
      </c>
      <c r="B3" s="10" t="n"/>
      <c r="C3" s="10" t="n"/>
    </row>
    <row r="8" ht="24" customHeight="1">
      <c r="A8" s="9" t="inlineStr">
        <is>
          <t>Tipos</t>
        </is>
      </c>
    </row>
    <row r="9">
      <c r="A9" s="14" t="inlineStr">
        <is>
          <t>Ingreso</t>
        </is>
      </c>
      <c r="C9" s="21" t="inlineStr">
        <is>
          <t>Cada lista admite hasta 10 valores, uno por fila. Las listas en gris no se modifican: las fórmulas dependen de ellas.</t>
        </is>
      </c>
    </row>
    <row r="10">
      <c r="A10" s="14" t="inlineStr">
        <is>
          <t>Gasto</t>
        </is>
      </c>
    </row>
    <row r="11">
      <c r="A11" s="14" t="n"/>
    </row>
    <row r="12">
      <c r="A12" s="14" t="n"/>
    </row>
    <row r="13">
      <c r="A13" s="14" t="n"/>
    </row>
    <row r="14">
      <c r="A14" s="14" t="n"/>
    </row>
    <row r="15">
      <c r="A15" s="14" t="n"/>
    </row>
    <row r="16">
      <c r="A16" s="14" t="n"/>
    </row>
    <row r="17">
      <c r="A17" s="14" t="n"/>
    </row>
    <row r="18">
      <c r="A18" s="14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2026-10-28T16:09:51Z</dcterms:created>
  <dcterms:modified xmlns:dcterms="http://purl.org/dc/terms/" xmlns:xsi="http://www.w3.org/2001/XMLSchema-instance" xsi:type="dcterms:W3CDTF">2026-10-28T16:09:51Z</dcterms:modified>
</cp:coreProperties>
</file>