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Horari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eriodo">'Configuración'!$B$4</definedName>
    <definedName name="_xlnm.Print_Area" localSheetId="0">'Instrucciones'!$A$1:$B$25</definedName>
    <definedName name="_xlnm.Print_Area" localSheetId="1">'Horario'!$A$1:$M$16</definedName>
    <definedName name="_xlnm.Print_Area" localSheetId="2">'Resumen'!$A$1:$D$32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i val="1"/>
      <color rgb="00595959"/>
      <sz val="9"/>
    </font>
    <font>
      <name val="Arial"/>
      <b val="1"/>
      <sz val="10"/>
    </font>
    <font>
      <name val="Arial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164" fontId="7" fillId="4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4" fillId="3" borderId="1" pivotButton="0" quotePrefix="0" xfId="0"/>
  </cellXfs>
  <cellStyles count="1">
    <cellStyle name="Normal" xfId="0" builtinId="0" hidden="0"/>
  </cellStyles>
  <dxfs count="4">
    <dxf>
      <font>
        <name val="Arial"/>
        <b val="1"/>
        <color rgb="001F4E78"/>
      </font>
      <fill>
        <patternFill patternType="solid">
          <fgColor rgb="00DDEBF7"/>
          <bgColor rgb="00DDEBF7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3F3151"/>
      </font>
      <fill>
        <patternFill patternType="solid">
          <fgColor rgb="00D9D2E9"/>
          <bgColor rgb="00D9D2E9"/>
        </patternFill>
      </fill>
    </dxf>
    <dxf>
      <font>
        <name val="Arial"/>
        <b val="1"/>
        <color rgb="00375623"/>
      </font>
      <fill>
        <patternFill patternType="solid">
          <fgColor rgb="00E2EFDA"/>
          <b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Veces que se usó cada código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'Resumen'!$A$9:$A$12</f>
            </numRef>
          </cat>
          <val>
            <numRef>
              <f>'Resumen'!$C$9:$C$12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Horario de trabajo semanal en Excel</t>
        </is>
      </c>
    </row>
    <row r="2">
      <c r="A2" s="2" t="inlineStr">
        <is>
          <t>Turnos de cada persona durante la semana, con horas totales.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y la semana.</t>
        </is>
      </c>
    </row>
    <row r="6" ht="16" customHeight="1">
      <c r="A6" s="4" t="inlineStr">
        <is>
          <t>Paso 2</t>
        </is>
      </c>
      <c r="B6" s="5" t="inlineStr">
        <is>
          <t>En la hoja Horario, escribe el nombre de cada empleado.</t>
        </is>
      </c>
    </row>
    <row r="7" ht="16" customHeight="1">
      <c r="A7" s="4" t="inlineStr">
        <is>
          <t>Paso 3</t>
        </is>
      </c>
      <c r="B7" s="5" t="inlineStr">
        <is>
          <t>Elige el turno de cada día en la lista desplegable (M, T, N o L).</t>
        </is>
      </c>
    </row>
    <row r="8" ht="16" customHeight="1">
      <c r="A8" s="4" t="inlineStr">
        <is>
          <t>Paso 4</t>
        </is>
      </c>
      <c r="B8" s="5" t="inlineStr">
        <is>
          <t>Revisa las horas semanales de cada persona.</t>
        </is>
      </c>
    </row>
    <row r="9" ht="16" customHeight="1">
      <c r="A9" s="4" t="inlineStr">
        <is>
          <t>Paso 5</t>
        </is>
      </c>
      <c r="B9" s="5" t="inlineStr">
        <is>
          <t>Imprime la hoja o guárdala como PDF para tu equipo.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M</t>
        </is>
      </c>
      <c r="B16" s="5" t="inlineStr">
        <is>
          <t>Mañana (8 h)</t>
        </is>
      </c>
    </row>
    <row r="17" ht="16" customHeight="1">
      <c r="A17" s="8" t="inlineStr">
        <is>
          <t>T</t>
        </is>
      </c>
      <c r="B17" s="5" t="inlineStr">
        <is>
          <t>Tarde (8 h)</t>
        </is>
      </c>
    </row>
    <row r="18" ht="16" customHeight="1">
      <c r="A18" s="8" t="inlineStr">
        <is>
          <t>N</t>
        </is>
      </c>
      <c r="B18" s="5" t="inlineStr">
        <is>
          <t>Noche (8 h)</t>
        </is>
      </c>
    </row>
    <row r="19" ht="16" customHeight="1">
      <c r="A19" s="8" t="inlineStr">
        <is>
          <t>L</t>
        </is>
      </c>
      <c r="B19" s="5" t="inlineStr">
        <is>
          <t>Libre (0 h)</t>
        </is>
      </c>
    </row>
    <row r="20" ht="16" customHeight="1">
      <c r="A20" s="8" t="inlineStr">
        <is>
          <t>Ejemplo</t>
        </is>
      </c>
      <c r="B20" s="5" t="inlineStr">
        <is>
          <t>Ana Torres trabaja de lunes a viernes en turno de mañana: M M M M M L L → 40 horas.</t>
        </is>
      </c>
    </row>
    <row r="22">
      <c r="A22" s="3" t="inlineStr">
        <is>
          <t>Consejos</t>
        </is>
      </c>
      <c r="B22" s="3" t="n"/>
    </row>
    <row r="23" ht="16" customHeight="1">
      <c r="A23" s="4" t="inlineStr">
        <is>
          <t>Datos</t>
        </is>
      </c>
      <c r="B23" s="5" t="inlineStr">
        <is>
          <t>Esta versión está vacía y lista para llenar. Los ejemplos de arriba muestran cómo se usa.</t>
        </is>
      </c>
    </row>
    <row r="24" ht="16" customHeight="1">
      <c r="A24" s="4" t="inlineStr">
        <is>
          <t>Cambio de turno</t>
        </is>
      </c>
      <c r="B24" s="5" t="inlineStr">
        <is>
          <t>Cambia el código de la celda con la lista desplegable; las horas se recalculan solas.</t>
        </is>
      </c>
    </row>
    <row r="25" ht="16" customHeight="1">
      <c r="A25" s="4" t="inlineStr">
        <is>
          <t>Horas legales</t>
        </is>
      </c>
      <c r="B25" s="5" t="inlineStr">
        <is>
          <t>Revisa que las horas semanales respeten el límite de tu país y los descansos obligatorios.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M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1" customWidth="1" min="9" max="9"/>
    <col width="11" customWidth="1" min="10" max="10"/>
    <col width="11" customWidth="1" min="11" max="11"/>
    <col width="11" customWidth="1" min="12" max="12"/>
    <col width="12" customWidth="1" min="13" max="13"/>
  </cols>
  <sheetData>
    <row r="1" ht="26" customHeight="1">
      <c r="A1" s="1" t="inlineStr">
        <is>
          <t>Horario</t>
        </is>
      </c>
    </row>
    <row r="2">
      <c r="A2" s="2" t="inlineStr">
        <is>
          <t>Turnos de cada persona durante la semana, con horas totales.</t>
        </is>
      </c>
    </row>
    <row r="3">
      <c r="I3" s="9" t="inlineStr">
        <is>
          <t>Mañana</t>
        </is>
      </c>
      <c r="J3" s="9" t="inlineStr">
        <is>
          <t>Tarde</t>
        </is>
      </c>
      <c r="K3" s="9" t="inlineStr">
        <is>
          <t>Noche</t>
        </is>
      </c>
      <c r="L3" s="9" t="inlineStr">
        <is>
          <t>Libre</t>
        </is>
      </c>
    </row>
    <row r="4" ht="24" customHeight="1">
      <c r="A4" s="10" t="inlineStr">
        <is>
          <t>Empleado</t>
        </is>
      </c>
      <c r="B4" s="10" t="inlineStr">
        <is>
          <t>Lun</t>
        </is>
      </c>
      <c r="C4" s="10" t="inlineStr">
        <is>
          <t>Mar</t>
        </is>
      </c>
      <c r="D4" s="10" t="inlineStr">
        <is>
          <t>Mié</t>
        </is>
      </c>
      <c r="E4" s="10" t="inlineStr">
        <is>
          <t>Jue</t>
        </is>
      </c>
      <c r="F4" s="10" t="inlineStr">
        <is>
          <t>Vie</t>
        </is>
      </c>
      <c r="G4" s="10" t="inlineStr">
        <is>
          <t>Sáb</t>
        </is>
      </c>
      <c r="H4" s="10" t="inlineStr">
        <is>
          <t>Dom</t>
        </is>
      </c>
      <c r="I4" s="10" t="inlineStr">
        <is>
          <t>M</t>
        </is>
      </c>
      <c r="J4" s="10" t="inlineStr">
        <is>
          <t>T</t>
        </is>
      </c>
      <c r="K4" s="10" t="inlineStr">
        <is>
          <t>N</t>
        </is>
      </c>
      <c r="L4" s="10" t="inlineStr">
        <is>
          <t>L</t>
        </is>
      </c>
      <c r="M4" s="10" t="inlineStr">
        <is>
          <t>Horas</t>
        </is>
      </c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7">
        <f>IF($A5="","",COUNTIF(B5:H5,"M"))</f>
        <v/>
      </c>
      <c r="J5" s="7">
        <f>IF($A5="","",COUNTIF(B5:H5,"T"))</f>
        <v/>
      </c>
      <c r="K5" s="7">
        <f>IF($A5="","",COUNTIF(B5:H5,"N"))</f>
        <v/>
      </c>
      <c r="L5" s="7">
        <f>IF($A5="","",COUNTIF(B5:H5,"L"))</f>
        <v/>
      </c>
      <c r="M5" s="11">
        <f>IF(A5="","",I5*8+J5*8+K5*8)</f>
        <v/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7">
        <f>IF($A6="","",COUNTIF(B6:H6,"M"))</f>
        <v/>
      </c>
      <c r="J6" s="7">
        <f>IF($A6="","",COUNTIF(B6:H6,"T"))</f>
        <v/>
      </c>
      <c r="K6" s="7">
        <f>IF($A6="","",COUNTIF(B6:H6,"N"))</f>
        <v/>
      </c>
      <c r="L6" s="7">
        <f>IF($A6="","",COUNTIF(B6:H6,"L"))</f>
        <v/>
      </c>
      <c r="M6" s="11">
        <f>IF(A6="","",I6*8+J6*8+K6*8)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7">
        <f>IF($A7="","",COUNTIF(B7:H7,"M"))</f>
        <v/>
      </c>
      <c r="J7" s="7">
        <f>IF($A7="","",COUNTIF(B7:H7,"T"))</f>
        <v/>
      </c>
      <c r="K7" s="7">
        <f>IF($A7="","",COUNTIF(B7:H7,"N"))</f>
        <v/>
      </c>
      <c r="L7" s="7">
        <f>IF($A7="","",COUNTIF(B7:H7,"L"))</f>
        <v/>
      </c>
      <c r="M7" s="11">
        <f>IF(A7="","",I7*8+J7*8+K7*8)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7">
        <f>IF($A8="","",COUNTIF(B8:H8,"M"))</f>
        <v/>
      </c>
      <c r="J8" s="7">
        <f>IF($A8="","",COUNTIF(B8:H8,"T"))</f>
        <v/>
      </c>
      <c r="K8" s="7">
        <f>IF($A8="","",COUNTIF(B8:H8,"N"))</f>
        <v/>
      </c>
      <c r="L8" s="7">
        <f>IF($A8="","",COUNTIF(B8:H8,"L"))</f>
        <v/>
      </c>
      <c r="M8" s="11">
        <f>IF(A8="","",I8*8+J8*8+K8*8)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7">
        <f>IF($A9="","",COUNTIF(B9:H9,"M"))</f>
        <v/>
      </c>
      <c r="J9" s="7">
        <f>IF($A9="","",COUNTIF(B9:H9,"T"))</f>
        <v/>
      </c>
      <c r="K9" s="7">
        <f>IF($A9="","",COUNTIF(B9:H9,"N"))</f>
        <v/>
      </c>
      <c r="L9" s="7">
        <f>IF($A9="","",COUNTIF(B9:H9,"L"))</f>
        <v/>
      </c>
      <c r="M9" s="11">
        <f>IF(A9="","",I9*8+J9*8+K9*8)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7">
        <f>IF($A10="","",COUNTIF(B10:H10,"M"))</f>
        <v/>
      </c>
      <c r="J10" s="7">
        <f>IF($A10="","",COUNTIF(B10:H10,"T"))</f>
        <v/>
      </c>
      <c r="K10" s="7">
        <f>IF($A10="","",COUNTIF(B10:H10,"N"))</f>
        <v/>
      </c>
      <c r="L10" s="7">
        <f>IF($A10="","",COUNTIF(B10:H10,"L"))</f>
        <v/>
      </c>
      <c r="M10" s="11">
        <f>IF(A10="","",I10*8+J10*8+K10*8)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7">
        <f>IF($A11="","",COUNTIF(B11:H11,"M"))</f>
        <v/>
      </c>
      <c r="J11" s="7">
        <f>IF($A11="","",COUNTIF(B11:H11,"T"))</f>
        <v/>
      </c>
      <c r="K11" s="7">
        <f>IF($A11="","",COUNTIF(B11:H11,"N"))</f>
        <v/>
      </c>
      <c r="L11" s="7">
        <f>IF($A11="","",COUNTIF(B11:H11,"L"))</f>
        <v/>
      </c>
      <c r="M11" s="11">
        <f>IF(A11="","",I11*8+J11*8+K11*8)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7">
        <f>IF($A12="","",COUNTIF(B12:H12,"M"))</f>
        <v/>
      </c>
      <c r="J12" s="7">
        <f>IF($A12="","",COUNTIF(B12:H12,"T"))</f>
        <v/>
      </c>
      <c r="K12" s="7">
        <f>IF($A12="","",COUNTIF(B12:H12,"N"))</f>
        <v/>
      </c>
      <c r="L12" s="7">
        <f>IF($A12="","",COUNTIF(B12:H12,"L"))</f>
        <v/>
      </c>
      <c r="M12" s="11">
        <f>IF(A12="","",I12*8+J12*8+K12*8)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7">
        <f>IF($A13="","",COUNTIF(B13:H13,"M"))</f>
        <v/>
      </c>
      <c r="J13" s="7">
        <f>IF($A13="","",COUNTIF(B13:H13,"T"))</f>
        <v/>
      </c>
      <c r="K13" s="7">
        <f>IF($A13="","",COUNTIF(B13:H13,"N"))</f>
        <v/>
      </c>
      <c r="L13" s="7">
        <f>IF($A13="","",COUNTIF(B13:H13,"L"))</f>
        <v/>
      </c>
      <c r="M13" s="11">
        <f>IF(A13="","",I13*8+J13*8+K13*8)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7">
        <f>IF($A14="","",COUNTIF(B14:H14,"M"))</f>
        <v/>
      </c>
      <c r="J14" s="7">
        <f>IF($A14="","",COUNTIF(B14:H14,"T"))</f>
        <v/>
      </c>
      <c r="K14" s="7">
        <f>IF($A14="","",COUNTIF(B14:H14,"N"))</f>
        <v/>
      </c>
      <c r="L14" s="7">
        <f>IF($A14="","",COUNTIF(B14:H14,"L"))</f>
        <v/>
      </c>
      <c r="M14" s="11">
        <f>IF(A14="","",I14*8+J14*8+K14*8)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7">
        <f>IF($A15="","",COUNTIF(B15:H15,"M"))</f>
        <v/>
      </c>
      <c r="J15" s="7">
        <f>IF($A15="","",COUNTIF(B15:H15,"T"))</f>
        <v/>
      </c>
      <c r="K15" s="7">
        <f>IF($A15="","",COUNTIF(B15:H15,"N"))</f>
        <v/>
      </c>
      <c r="L15" s="7">
        <f>IF($A15="","",COUNTIF(B15:H15,"L"))</f>
        <v/>
      </c>
      <c r="M15" s="11">
        <f>IF(A15="","",I15*8+J15*8+K15*8)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7">
        <f>IF($A16="","",COUNTIF(B16:H16,"M"))</f>
        <v/>
      </c>
      <c r="J16" s="7">
        <f>IF($A16="","",COUNTIF(B16:H16,"T"))</f>
        <v/>
      </c>
      <c r="K16" s="7">
        <f>IF($A16="","",COUNTIF(B16:H16,"N"))</f>
        <v/>
      </c>
      <c r="L16" s="7">
        <f>IF($A16="","",COUNTIF(B16:H16,"L"))</f>
        <v/>
      </c>
      <c r="M16" s="11">
        <f>IF(A16="","",I16*8+J16*8+K16*8)</f>
        <v/>
      </c>
    </row>
  </sheetData>
  <conditionalFormatting sqref="B5:H16">
    <cfRule type="cellIs" priority="1" operator="equal" dxfId="0">
      <formula>"M"</formula>
    </cfRule>
    <cfRule type="cellIs" priority="2" operator="equal" dxfId="1">
      <formula>"T"</formula>
    </cfRule>
    <cfRule type="cellIs" priority="3" operator="equal" dxfId="2">
      <formula>"N"</formula>
    </cfRule>
    <cfRule type="cellIs" priority="4" operator="equal" dxfId="3">
      <formula>"L"</formula>
    </cfRule>
  </conditionalFormatting>
  <dataValidations count="1">
    <dataValidation sqref="B5:H16" showDropDown="0" showInputMessage="0" showErrorMessage="1" allowBlank="1" errorTitle="Dato no válido" error="Usa uno de estos códigos: M,T,N,L." type="list" errorStyle="stop">
      <formula1>"M,T,N,L"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D1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8" customWidth="1" min="4" max="4"/>
  </cols>
  <sheetData>
    <row r="1" ht="26" customHeight="1">
      <c r="A1" s="1" t="inlineStr">
        <is>
          <t>Resumen · Horario de trabajo semanal en Excel</t>
        </is>
      </c>
    </row>
    <row r="2">
      <c r="A2" s="2">
        <f>IF(nombre_negocio="","Escribe el nombre en la hoja Configuración",nombre_negocio&amp;IF(periodo="","","  ·  "&amp;periodo))</f>
        <v/>
      </c>
    </row>
    <row r="4">
      <c r="A4" s="12" t="inlineStr">
        <is>
          <t>Empleados registrados</t>
        </is>
      </c>
      <c r="B4" s="12" t="inlineStr">
        <is>
          <t>Celdas con código</t>
        </is>
      </c>
      <c r="C4" s="12" t="inlineStr">
        <is>
          <t>Horas totales</t>
        </is>
      </c>
    </row>
    <row r="5" ht="30" customHeight="1">
      <c r="A5" s="13">
        <f>COUNTA('Horario'!$A$5:$A$16)</f>
        <v/>
      </c>
      <c r="B5" s="13">
        <f>SUM(C9:C12)</f>
        <v/>
      </c>
      <c r="C5" s="14">
        <f>C9*8+C10*8+C11*8</f>
        <v/>
      </c>
    </row>
    <row r="7">
      <c r="A7" s="15" t="inlineStr">
        <is>
          <t>Totales por código</t>
        </is>
      </c>
    </row>
    <row r="8" ht="24" customHeight="1">
      <c r="A8" s="10" t="inlineStr">
        <is>
          <t>Código</t>
        </is>
      </c>
      <c r="B8" s="10" t="inlineStr">
        <is>
          <t>Significado</t>
        </is>
      </c>
      <c r="C8" s="10" t="inlineStr">
        <is>
          <t>Veces</t>
        </is>
      </c>
      <c r="D8" s="10" t="inlineStr">
        <is>
          <t>% del total</t>
        </is>
      </c>
    </row>
    <row r="9">
      <c r="A9" s="16" t="inlineStr">
        <is>
          <t>M</t>
        </is>
      </c>
      <c r="B9" s="16" t="inlineStr">
        <is>
          <t>Mañana</t>
        </is>
      </c>
      <c r="C9" s="16">
        <f>COUNTIF('Horario'!$B$5:$H$16,A9)</f>
        <v/>
      </c>
      <c r="D9" s="17">
        <f>IF(SUM(C9:C12)=0,0,C9/SUM(C9:C12))</f>
        <v/>
      </c>
    </row>
    <row r="10">
      <c r="A10" s="16" t="inlineStr">
        <is>
          <t>T</t>
        </is>
      </c>
      <c r="B10" s="16" t="inlineStr">
        <is>
          <t>Tarde</t>
        </is>
      </c>
      <c r="C10" s="16">
        <f>COUNTIF('Horario'!$B$5:$H$16,A10)</f>
        <v/>
      </c>
      <c r="D10" s="17">
        <f>IF(SUM(C9:C12)=0,0,C10/SUM(C9:C12))</f>
        <v/>
      </c>
    </row>
    <row r="11">
      <c r="A11" s="16" t="inlineStr">
        <is>
          <t>N</t>
        </is>
      </c>
      <c r="B11" s="16" t="inlineStr">
        <is>
          <t>Noche</t>
        </is>
      </c>
      <c r="C11" s="16">
        <f>COUNTIF('Horario'!$B$5:$H$16,A11)</f>
        <v/>
      </c>
      <c r="D11" s="17">
        <f>IF(SUM(C9:C12)=0,0,C11/SUM(C9:C12))</f>
        <v/>
      </c>
    </row>
    <row r="12">
      <c r="A12" s="16" t="inlineStr">
        <is>
          <t>L</t>
        </is>
      </c>
      <c r="B12" s="16" t="inlineStr">
        <is>
          <t>Libre</t>
        </is>
      </c>
      <c r="C12" s="16">
        <f>COUNTIF('Horario'!$B$5:$H$16,A12)</f>
        <v/>
      </c>
      <c r="D12" s="17">
        <f>IF(SUM(C9:C12)=0,0,C12/SUM(C9:C12))</f>
        <v/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el período que aparecen en el resumen.</t>
        </is>
      </c>
    </row>
    <row r="3">
      <c r="A3" s="15" t="inlineStr">
        <is>
          <t>Nombre del negocio</t>
        </is>
      </c>
      <c r="B3" s="18" t="n"/>
    </row>
    <row r="4">
      <c r="A4" s="15" t="inlineStr">
        <is>
          <t>Semana</t>
        </is>
      </c>
      <c r="B4" s="18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2026-10-28T16:10:50Z</dcterms:created>
  <dcterms:modified xmlns:dcterms="http://purl.org/dc/terms/" xmlns:xsi="http://www.w3.org/2001/XMLSchema-instance" xsi:type="dcterms:W3CDTF">2026-10-28T16:10:50Z</dcterms:modified>
</cp:coreProperties>
</file>